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nhuan\nghi quyet\4 11\"/>
    </mc:Choice>
  </mc:AlternateContent>
  <xr:revisionPtr revIDLastSave="0" documentId="13_ncr:1_{599B013D-0D93-4417-9CDF-810BD8267D2D}" xr6:coauthVersionLast="47" xr6:coauthVersionMax="47" xr10:uidLastSave="{00000000-0000-0000-0000-000000000000}"/>
  <bookViews>
    <workbookView xWindow="-120" yWindow="-120" windowWidth="20730" windowHeight="11160" activeTab="1" xr2:uid="{0DF8613A-E4E9-47FE-90BF-FAC9FFAC48AB}"/>
  </bookViews>
  <sheets>
    <sheet name="phu luc" sheetId="1" r:id="rId1"/>
    <sheet name="phu luc I"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E6" i="1"/>
  <c r="E7" i="1"/>
  <c r="E29" i="2"/>
  <c r="F29" i="2" s="1"/>
  <c r="E26" i="2"/>
  <c r="F26" i="2" s="1"/>
  <c r="F25" i="2"/>
  <c r="E25" i="2"/>
  <c r="E24" i="2"/>
  <c r="F24" i="2" s="1"/>
  <c r="E23" i="2"/>
  <c r="F23" i="2" s="1"/>
  <c r="E22" i="2"/>
  <c r="F22" i="2" s="1"/>
  <c r="E20" i="2"/>
  <c r="F20" i="2" s="1"/>
  <c r="E18" i="2"/>
  <c r="F18" i="2" s="1"/>
  <c r="E15" i="2"/>
  <c r="F15" i="2" s="1"/>
  <c r="E14" i="2"/>
  <c r="F14" i="2" s="1"/>
  <c r="F10" i="2"/>
  <c r="E10" i="2"/>
  <c r="E8" i="2"/>
  <c r="F8" i="2" s="1"/>
  <c r="E7" i="2"/>
  <c r="F7" i="2" s="1"/>
  <c r="E27" i="1"/>
  <c r="F27" i="1" s="1"/>
  <c r="E26" i="1"/>
  <c r="F26" i="1" s="1"/>
  <c r="E25" i="1"/>
  <c r="F25" i="1" s="1"/>
  <c r="E24" i="1"/>
  <c r="F24" i="1" s="1"/>
  <c r="E22" i="1"/>
  <c r="F22" i="1" s="1"/>
  <c r="E21" i="1"/>
  <c r="F21" i="1" s="1"/>
  <c r="E20" i="1"/>
  <c r="F20" i="1" s="1"/>
  <c r="E18" i="1"/>
  <c r="F18" i="1" s="1"/>
  <c r="E17" i="1"/>
  <c r="F17" i="1" s="1"/>
  <c r="E16" i="1"/>
  <c r="F16" i="1" s="1"/>
  <c r="E15" i="1"/>
  <c r="F15" i="1" s="1"/>
  <c r="E13" i="1"/>
  <c r="F13" i="1" s="1"/>
  <c r="E12" i="1"/>
  <c r="F12" i="1" s="1"/>
  <c r="F11" i="1"/>
  <c r="E10" i="1"/>
  <c r="F10" i="1" s="1"/>
  <c r="E8" i="1"/>
  <c r="F7" i="1"/>
</calcChain>
</file>

<file path=xl/sharedStrings.xml><?xml version="1.0" encoding="utf-8"?>
<sst xmlns="http://schemas.openxmlformats.org/spreadsheetml/2006/main" count="151" uniqueCount="61">
  <si>
    <t xml:space="preserve">Phụ lục </t>
  </si>
  <si>
    <t>TT</t>
  </si>
  <si>
    <t>Đối tượng</t>
  </si>
  <si>
    <t>Mức hỗ trợ</t>
  </si>
  <si>
    <t>Tăng thêm 15% từ năm 2023</t>
  </si>
  <si>
    <t xml:space="preserve">Làm tròn </t>
  </si>
  <si>
    <t>Nội dung đề xuất</t>
  </si>
  <si>
    <t>Đơn vị tính</t>
  </si>
  <si>
    <t>Mức</t>
  </si>
  <si>
    <t xml:space="preserve">Cán bộ hưu trí, mất sức lao động, công nhân viên chức nghỉ việc do tai nạn lao động và bệnh nghề nghiệp đang hưởng lương hưu, trợ cấp do Bảo hiểm xã hội chi trả hàng tháng </t>
  </si>
  <si>
    <t>-</t>
  </si>
  <si>
    <t>Cán bộ xã phường theo Nghị định 09/1998/NĐ-CP, mất sức lao động đang hưởng bảo hiểm xã hội (kể cả mất sức lao động theo Quyết định số 91/2000/QĐ-TTg và Quyết định số 613/QĐ-TTg)</t>
  </si>
  <si>
    <t>Công nhân viên chức nghỉ việc do tai nạn lao động hoặc bệnh nghề nghiệp đang hưởng lương hưu, trợ cấp do Bảo hiểm xã hội chi trả hàng tháng</t>
  </si>
  <si>
    <t>Nghìn đồng/người</t>
  </si>
  <si>
    <t>Thăm gia đình có quân nhân đang công tác ở đảo Trường Sa và Nhà giàn DK1 (Bộ Chỉ huy quân sự thành phố Đà Nẵng)</t>
  </si>
  <si>
    <t>Cán bộ, công chức, viên chức và người lao động khối cơ quan Đảng, cơ quan nhà nước, đơn vị sự nghiệp, tổ chức chính trị xã hội, hội đoàn thể khối thành phố và các ban Quản lý dự án khối thành phố</t>
  </si>
  <si>
    <t>Làng trẻ em SOS</t>
  </si>
  <si>
    <t>Hỗ trợ tiền ăn cho các bệnh nhân ở lại các cơ sở y tế thuộc Sở Y tế ăn Tết (gồm: 07 Trung tâm y tế các quận, huyện; Bệnh viện Đà Nẵng, Bệnh viện Phụ sản nhi, Bệnh viện Tâm Thần, Bệnh viện Phổi, Bệnh viện Ung bướu Đà Nẵng, Bệnh viện Da liễu, Bệnh viện phục hồi chức năng, Bệnh viện Mắt, Bệnh viên Y học cổ truyền) trong 4 ngày (30 tháng chạp và mồng 1, 2, 3 tháng giêng Tết Nguyên đán)</t>
  </si>
  <si>
    <t>Hỗ trợ quà Tết cho các em học sinh là người dân tộc thiểu số tại Trường THPT Phạm Phú Thứ và tại các trường mầm non, tiểu học, trung học cơ sở trên địa bàn huyện Hòa Vang; Học sinh học tại Trung tâm Hỗ trợ phát triển giáo dục hòa nhập và Trường Chuyên biệt Tương lai</t>
  </si>
  <si>
    <t>Vận động viên chuyên nghiệp</t>
  </si>
  <si>
    <t>Vận động viên bán chuyên nghiệp</t>
  </si>
  <si>
    <t>Cán bộ phường, xã đã nghỉ việc theo Quyết định số 130-CP ngày 20/6/1975, Quyết định số 111-HĐBT ngày 13/10/1981.</t>
  </si>
  <si>
    <t>Các chức danh dưới phường, xã (tổ dân phố, thôn) đương chức</t>
  </si>
  <si>
    <t xml:space="preserve">Bí thư Chi bộ, Tổ trưởng Tổ dân phố, Thôn trưởng </t>
  </si>
  <si>
    <t>Phó Bí thư Chi bộ, Tổ phó tổ dân phố, Thôn phó; Trưởng Ban Công tác Mặt trận Tổ, Thôn; Công an viên ở thôn</t>
  </si>
  <si>
    <t>Phó Ban Công tác Mặt trận Tổ, Thôn; Chi hội trưởng: Hội Liên hiệp phụ nữ, Hội nông dân, Hội Cựu chiến binh và Bí thư chi đoàn Thanh niên; Tổ trưởng Tổ dân cư thuộc các thôn trên địa bàn huyện Hòa Vang</t>
  </si>
  <si>
    <t>Sĩ quan, quân nhân chuyên nghiệp, hạ sĩ quan, binh sĩ, chiến sĩ nghĩa vụ và công nhân, viên chức thuộc khối an ninh - quốc phòng phường, xã và dưới phường, xã</t>
  </si>
  <si>
    <t>Dân quân thường trực</t>
  </si>
  <si>
    <t>Dân quân biển tập trung</t>
  </si>
  <si>
    <t>Lực lượng bảo vệ dân phố; dân phòng</t>
  </si>
  <si>
    <t>Hỗ trợ  cho người lao động được phân công thực hiện nhiệm vụ vệ sinh, thu gom rác thải trước, trong và sau Tết Nguyên đán (Hỗ trợ trong 4 ngày 29, 30 và ngày mồng 2, 3 tết)</t>
  </si>
  <si>
    <t>Phụ lục I</t>
  </si>
  <si>
    <t>Cán bộ hưu trí</t>
  </si>
  <si>
    <t>Sĩ quan, quân nhân chuyên nghiệp, hạ sĩ quan, binh sĩ và công nhân, viên chức quốc phòng thuộc Bộ Chỉ huy quân sự thành phố Đà Nẵng, Bộ Chỉ huy Bộ đội biên phòng thành phố Đà Nẵng; Sĩ quan, hạ sĩ quan hưởng lương, hạ sĩ quan, chiến sĩ nghĩa vụ, công nhân công an thuộc Công an thành phố Đà Nẵng (Bao gồm cả cán bộ, chiến sỹ đang đi học tại các trường quân sự, công an, phòng cháy chữa cháy)</t>
  </si>
  <si>
    <t>Cơ quan Đảng, cơ quan nhà nước, tổ chức chính trị - xã hội</t>
  </si>
  <si>
    <t>Tổ chức chính trị xã hội - nghề nghiệp, tổ chức xã hội, tổ chức xã hội - nghề nghiệp được ngân sách hỗ trợ kinh phí trong dự toán chi ngân sách hằng năm</t>
  </si>
  <si>
    <t>Liên đoàn lao động thành phố</t>
  </si>
  <si>
    <t>Đơn vị sự nghiệp do ngân sách Nhà nước bảo đảm chi thường xuyên</t>
  </si>
  <si>
    <t>Đơn vị sự nghiệp tự bảo đảm một phần chi thường xuyên</t>
  </si>
  <si>
    <t>Đơn vị sự nghiệp tự bảo đảm chi thường xuyên và đơn vị sự nghiệp công tự bảo đảm chi thường xuyên và chi đầu tư</t>
  </si>
  <si>
    <t>Các ban Quản lý dự án khối thành phố</t>
  </si>
  <si>
    <t>Nhà văn hóa Lao động thuộc Liên đoàn Lao động thành phố</t>
  </si>
  <si>
    <t>Cán bộ, công chức, viên chức, người lao động thuộc UBND huyện Hoàng Sa</t>
  </si>
  <si>
    <t>Cán bộ, công chức, viên chức và người lao động khối cơ quan Đảng, cơ quan nhà nước, đơn vị sự nghiệp, tổ chức chính trị - xã hội, tổ chức chính trị xã hội - nghề nghiệp, tổ chức xã hội, tổ chức xã hội - nghề nghiệp khối quận, huyện</t>
  </si>
  <si>
    <t>Tổ chức chính trị xã hội - nghề nghiệp, tổ chức xã hội, tổ chức xã hội - nghề nghiệp được ngân sách hỗ trợ kinh phí trong dự toán chi ngân sách hằng năm (Chủ tịch, Phó chủ tịch và các chức danh tương đương, biên chế và cán bộ chuyên trách được giao tại các đơn vị)</t>
  </si>
  <si>
    <t>Sĩ quan, quân nhân chuyên nghiệp, hạ sĩ quan, binh sĩ, chiến sĩ nghĩa vụ và công nhân, viên chức thuộc khối an ninh - quốc phòng quận, huyện</t>
  </si>
  <si>
    <t>Cán bộ, công chức, người hoạt động không chuyên trách, lao động hợp đồng (kể cả sinh viên khá, giỏi), người lao động hợp đồng thuộc Đề án 89</t>
  </si>
  <si>
    <t>Công an phường, xã</t>
  </si>
  <si>
    <t>Không áp dụng cho thành phố Đà Nẵng mới</t>
  </si>
  <si>
    <t>Bỏ đối tượng quận huyện vì sẽ không còn khi thực hiện chính quyền địa phương 02 cấp</t>
  </si>
  <si>
    <t>Trường Phổ thông Hermann Gmeiner</t>
  </si>
  <si>
    <t>Hỗ trợ vận động viên thuộc Trung tâm Huấn luyện và Đào tạo vận động viên (thuộc Sở Văn hóa, Thể thao và Du lịch)</t>
  </si>
  <si>
    <t>Nghìn đồng/
người</t>
  </si>
  <si>
    <t>Nghìn đồng/
gia đình</t>
  </si>
  <si>
    <t>Nghìn đồng/
ngày/người</t>
  </si>
  <si>
    <t>Tiếp tục
thực hiện</t>
  </si>
  <si>
    <t>Nội dung
đề xuất</t>
  </si>
  <si>
    <t>Hỗ trợ đội xích lô du lịch của Trung tâm Xúc tiến du lịch (thuộc Sở Văn hóa, Thể thao và Du lịch)</t>
  </si>
  <si>
    <t>Tổ chức chính trị xã hội - nghề nghiệp, tổ chức xã hội, tổ chức xã hội - nghề nghiệp  được ngân sách hỗ trợ kinh phí trong dự toán chi ngân sách hằng năm (Chủ tịch, Phó chủ tịch và các chức danh tương đương, biên chế và cán bộ chuyên trách được giao tại các đơn vị)</t>
  </si>
  <si>
    <r>
      <t xml:space="preserve">ĐỐI TƯỢNG THEO NGHỊ QUYẾT 238/2019/NQ-HĐND CỦA HĐND THÀNH PHỐ ĐÀ NẴNG (CŨ) KHÔNG TIẾP TỤC ĐỀ XUẤT HỖ TRỢ TẾT 
</t>
    </r>
    <r>
      <rPr>
        <i/>
        <sz val="12"/>
        <rFont val="Times New Roman"/>
        <family val="1"/>
      </rPr>
      <t>(Kèm theo Tờ trình số:               /TTr-UBND ngày    /     /2025 của UBND TP Đà Nẵng)</t>
    </r>
  </si>
  <si>
    <r>
      <t xml:space="preserve">ĐỐI TƯỢNG THEO NGHỊ QUYẾT 238/2019/NQ-HĐND CỦA HĐND THÀNH PHỐ ĐÀ NẴNG (CŨ) TIẾP TỤC ĐỀ XUẤT HỖ TRỢ TẾT 
</t>
    </r>
    <r>
      <rPr>
        <i/>
        <sz val="12"/>
        <rFont val="Times New Roman"/>
        <family val="1"/>
      </rPr>
      <t>(Kèm theo Tờ trình số:               /TTr-UBND ngày     /     /2025 của UBND TP Đà Nẵng)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</si>
</sst>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b/>
      <sz val="12"/>
      <name val="Times New Roman"/>
      <family val="1"/>
    </font>
    <font>
      <b/>
      <sz val="12"/>
      <color rgb="FF000000"/>
      <name val="Times New Roman"/>
      <family val="1"/>
    </font>
    <font>
      <b/>
      <sz val="12"/>
      <color theme="1"/>
      <name val="Times New Roman"/>
      <family val="1"/>
    </font>
    <font>
      <sz val="12"/>
      <name val="Times New Roman"/>
      <family val="1"/>
    </font>
    <font>
      <sz val="12"/>
      <color rgb="FF000000"/>
      <name val="Times New Roman"/>
      <family val="1"/>
    </font>
    <font>
      <sz val="12"/>
      <color theme="1"/>
      <name val="Times New Roman"/>
      <family val="1"/>
    </font>
    <font>
      <b/>
      <sz val="12"/>
      <name val="Times New Roman"/>
      <family val="1"/>
      <charset val="163"/>
    </font>
    <font>
      <sz val="13"/>
      <name val="Times New Roman"/>
      <family val="1"/>
    </font>
    <font>
      <sz val="12"/>
      <name val="Times New Roman"/>
      <family val="1"/>
      <charset val="163"/>
    </font>
    <font>
      <i/>
      <sz val="12"/>
      <name val="Times New Roman"/>
      <family val="1"/>
      <charset val="163"/>
    </font>
    <font>
      <b/>
      <i/>
      <sz val="12"/>
      <name val="Times New Roman"/>
      <family val="1"/>
      <charset val="163"/>
    </font>
    <font>
      <i/>
      <sz val="12"/>
      <name val="Times New Roman"/>
      <family val="1"/>
    </font>
    <font>
      <b/>
      <sz val="11"/>
      <color rgb="FF000000"/>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96">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right" vertical="center" wrapText="1"/>
    </xf>
    <xf numFmtId="0" fontId="6" fillId="0" borderId="2" xfId="0" applyFont="1" applyBorder="1" applyAlignment="1">
      <alignment vertical="center"/>
    </xf>
    <xf numFmtId="0" fontId="4" fillId="2" borderId="3" xfId="0" applyFont="1" applyFill="1" applyBorder="1" applyAlignment="1">
      <alignment horizontal="center" vertical="center" wrapText="1"/>
    </xf>
    <xf numFmtId="3" fontId="5" fillId="3" borderId="3" xfId="0" applyNumberFormat="1" applyFont="1" applyFill="1" applyBorder="1" applyAlignment="1">
      <alignment horizontal="right" vertical="center" wrapText="1"/>
    </xf>
    <xf numFmtId="0" fontId="4" fillId="2" borderId="0" xfId="0" applyFont="1" applyFill="1" applyAlignment="1">
      <alignment vertical="center" wrapText="1"/>
    </xf>
    <xf numFmtId="164" fontId="6" fillId="0" borderId="3"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0" xfId="0" applyFont="1" applyFill="1" applyAlignment="1">
      <alignment vertical="center" wrapText="1"/>
    </xf>
    <xf numFmtId="0" fontId="4" fillId="2" borderId="3" xfId="1" quotePrefix="1" applyFont="1" applyFill="1" applyBorder="1" applyAlignment="1">
      <alignment horizontal="center" vertical="center" wrapText="1"/>
    </xf>
    <xf numFmtId="0" fontId="4" fillId="2" borderId="3" xfId="1" applyFont="1" applyFill="1" applyBorder="1" applyAlignment="1">
      <alignment horizontal="justify" vertical="center" wrapText="1"/>
    </xf>
    <xf numFmtId="0" fontId="9" fillId="2" borderId="3" xfId="0" applyFont="1" applyFill="1" applyBorder="1" applyAlignment="1">
      <alignment horizontal="center" vertical="center" wrapText="1"/>
    </xf>
    <xf numFmtId="0" fontId="9" fillId="2" borderId="0" xfId="0" applyFont="1" applyFill="1" applyAlignment="1">
      <alignment vertical="center" wrapText="1"/>
    </xf>
    <xf numFmtId="0" fontId="10" fillId="2" borderId="3" xfId="0" applyFont="1" applyFill="1" applyBorder="1" applyAlignment="1">
      <alignment horizontal="center" vertical="center" wrapText="1"/>
    </xf>
    <xf numFmtId="0" fontId="10" fillId="2" borderId="0" xfId="0" applyFont="1" applyFill="1" applyAlignment="1">
      <alignment vertical="center" wrapText="1"/>
    </xf>
    <xf numFmtId="0" fontId="10" fillId="2" borderId="3" xfId="0" quotePrefix="1" applyFont="1" applyFill="1" applyBorder="1" applyAlignment="1">
      <alignment horizontal="center" vertical="center" wrapText="1"/>
    </xf>
    <xf numFmtId="0" fontId="4" fillId="2" borderId="4" xfId="0" applyFont="1" applyFill="1" applyBorder="1" applyAlignment="1">
      <alignment horizontal="center" vertical="center" wrapText="1"/>
    </xf>
    <xf numFmtId="2" fontId="4" fillId="2" borderId="4" xfId="0" applyNumberFormat="1" applyFont="1" applyFill="1" applyBorder="1" applyAlignment="1">
      <alignment horizontal="justify" vertical="center" wrapText="1"/>
    </xf>
    <xf numFmtId="3" fontId="4" fillId="2" borderId="4"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164" fontId="6" fillId="0" borderId="5"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11" fillId="2" borderId="0" xfId="0" applyFont="1" applyFill="1" applyAlignment="1">
      <alignment vertical="center" wrapText="1"/>
    </xf>
    <xf numFmtId="0" fontId="10" fillId="2" borderId="5" xfId="0" applyFont="1" applyFill="1" applyBorder="1" applyAlignment="1">
      <alignment horizontal="center" vertical="center" wrapText="1"/>
    </xf>
    <xf numFmtId="3" fontId="5" fillId="3" borderId="5" xfId="0" applyNumberFormat="1" applyFont="1" applyFill="1" applyBorder="1" applyAlignment="1">
      <alignment horizontal="right" vertical="center" wrapText="1"/>
    </xf>
    <xf numFmtId="164" fontId="6" fillId="0" borderId="1" xfId="0" applyNumberFormat="1" applyFont="1" applyBorder="1" applyAlignment="1">
      <alignment horizontal="center" vertical="center" wrapText="1"/>
    </xf>
    <xf numFmtId="3" fontId="4" fillId="2" borderId="3" xfId="0" applyNumberFormat="1" applyFont="1" applyFill="1" applyBorder="1" applyAlignment="1">
      <alignment horizontal="right" vertical="center" wrapText="1"/>
    </xf>
    <xf numFmtId="0" fontId="4" fillId="2" borderId="3" xfId="0" applyFont="1" applyFill="1" applyBorder="1" applyAlignment="1">
      <alignment horizontal="justify" vertical="center" wrapText="1"/>
    </xf>
    <xf numFmtId="164" fontId="14" fillId="0" borderId="4"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1" fillId="2" borderId="2" xfId="0" applyNumberFormat="1" applyFont="1" applyFill="1" applyBorder="1" applyAlignment="1">
      <alignment horizontal="justify" vertical="center" wrapText="1"/>
    </xf>
    <xf numFmtId="3" fontId="1" fillId="2" borderId="2" xfId="0" applyNumberFormat="1" applyFont="1" applyFill="1" applyBorder="1" applyAlignment="1">
      <alignment horizontal="center" vertical="center" wrapText="1"/>
    </xf>
    <xf numFmtId="3" fontId="1" fillId="2" borderId="2" xfId="0" applyNumberFormat="1" applyFont="1" applyFill="1" applyBorder="1" applyAlignment="1">
      <alignment vertical="center" wrapText="1"/>
    </xf>
    <xf numFmtId="3" fontId="4" fillId="2" borderId="4" xfId="0" applyNumberFormat="1" applyFont="1" applyFill="1" applyBorder="1" applyAlignment="1">
      <alignment vertical="center" wrapText="1"/>
    </xf>
    <xf numFmtId="2" fontId="1" fillId="2" borderId="1" xfId="0" applyNumberFormat="1" applyFont="1" applyFill="1" applyBorder="1" applyAlignment="1">
      <alignment horizontal="justify" vertical="center" wrapText="1"/>
    </xf>
    <xf numFmtId="3" fontId="4" fillId="2" borderId="1" xfId="0" applyNumberFormat="1" applyFont="1" applyFill="1" applyBorder="1" applyAlignment="1">
      <alignment vertical="center" wrapText="1"/>
    </xf>
    <xf numFmtId="3" fontId="2" fillId="3" borderId="2" xfId="0" applyNumberFormat="1" applyFont="1" applyFill="1" applyBorder="1" applyAlignment="1">
      <alignment horizontal="right" vertical="center" wrapText="1"/>
    </xf>
    <xf numFmtId="164" fontId="14" fillId="0" borderId="2" xfId="0" applyNumberFormat="1" applyFont="1" applyBorder="1" applyAlignment="1">
      <alignment horizontal="center" vertical="center" wrapText="1"/>
    </xf>
    <xf numFmtId="2" fontId="4" fillId="2" borderId="3" xfId="0" applyNumberFormat="1" applyFont="1" applyFill="1" applyBorder="1" applyAlignment="1">
      <alignment horizontal="justify" vertical="center" wrapText="1"/>
    </xf>
    <xf numFmtId="0" fontId="1"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0" fontId="10" fillId="2"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164" fontId="14" fillId="0" borderId="1" xfId="0" applyNumberFormat="1" applyFont="1" applyBorder="1" applyAlignment="1">
      <alignment vertical="center" wrapText="1"/>
    </xf>
    <xf numFmtId="3" fontId="4" fillId="2" borderId="3" xfId="0" applyNumberFormat="1" applyFont="1" applyFill="1" applyBorder="1" applyAlignment="1">
      <alignment vertical="center" wrapText="1"/>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justify" vertical="center" wrapText="1"/>
    </xf>
    <xf numFmtId="164" fontId="6"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4" xfId="1" quotePrefix="1" applyFont="1" applyFill="1" applyBorder="1" applyAlignment="1">
      <alignment horizontal="center" vertical="center" wrapText="1"/>
    </xf>
    <xf numFmtId="0" fontId="4" fillId="2" borderId="4" xfId="1" applyFont="1" applyFill="1" applyBorder="1" applyAlignment="1">
      <alignment horizontal="justify" vertical="center" wrapText="1"/>
    </xf>
    <xf numFmtId="0" fontId="9" fillId="2" borderId="4" xfId="0" applyFont="1" applyFill="1" applyBorder="1" applyAlignment="1">
      <alignment horizontal="center" vertical="center" wrapText="1"/>
    </xf>
    <xf numFmtId="0" fontId="4" fillId="2" borderId="5" xfId="0" applyFont="1" applyFill="1" applyBorder="1" applyAlignment="1">
      <alignment horizontal="justify" vertical="center" wrapText="1"/>
    </xf>
    <xf numFmtId="0" fontId="1" fillId="2" borderId="1" xfId="1" applyFont="1" applyFill="1" applyBorder="1" applyAlignment="1">
      <alignment horizontal="justify" vertical="center" wrapText="1"/>
    </xf>
    <xf numFmtId="164" fontId="6" fillId="0" borderId="2" xfId="0" applyNumberFormat="1" applyFont="1" applyBorder="1" applyAlignment="1">
      <alignment vertical="center" wrapText="1"/>
    </xf>
    <xf numFmtId="0" fontId="7" fillId="2" borderId="1" xfId="0" applyFont="1" applyFill="1" applyBorder="1" applyAlignment="1">
      <alignment horizontal="justify" vertical="center" wrapText="1"/>
    </xf>
    <xf numFmtId="3" fontId="1" fillId="2" borderId="2" xfId="0" applyNumberFormat="1" applyFont="1" applyFill="1" applyBorder="1" applyAlignment="1">
      <alignment horizontal="right" vertical="center" wrapText="1"/>
    </xf>
    <xf numFmtId="164" fontId="6" fillId="0" borderId="2" xfId="0" applyNumberFormat="1" applyFont="1" applyBorder="1" applyAlignment="1">
      <alignment horizontal="center" vertical="center"/>
    </xf>
    <xf numFmtId="3" fontId="4" fillId="2" borderId="5" xfId="0" applyNumberFormat="1" applyFont="1" applyFill="1" applyBorder="1" applyAlignment="1">
      <alignment horizontal="right" vertical="center" wrapText="1"/>
    </xf>
    <xf numFmtId="164" fontId="6" fillId="0" borderId="6"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14" fillId="0" borderId="2"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3" fontId="4"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164"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xf>
    <xf numFmtId="0" fontId="4" fillId="2" borderId="4" xfId="0"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cellXfs>
  <cellStyles count="2">
    <cellStyle name="Normal" xfId="0" builtinId="0"/>
    <cellStyle name="Normal 3" xfId="1" xr:uid="{6F67C26A-05E8-47D7-8075-8C28984C6A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23F8-984F-42EA-927E-2910AEFE21DB}">
  <dimension ref="A1:G27"/>
  <sheetViews>
    <sheetView workbookViewId="0">
      <selection activeCell="B5" sqref="B5"/>
    </sheetView>
  </sheetViews>
  <sheetFormatPr defaultRowHeight="15.75" x14ac:dyDescent="0.25"/>
  <cols>
    <col min="1" max="1" width="3.85546875" style="4" bestFit="1" customWidth="1"/>
    <col min="2" max="2" width="81.28515625" style="10" customWidth="1"/>
    <col min="3" max="3" width="12.7109375" style="4" customWidth="1"/>
    <col min="4" max="4" width="7.85546875" style="10" customWidth="1"/>
    <col min="5" max="5" width="12.28515625" style="10" customWidth="1"/>
    <col min="6" max="6" width="10.140625" style="10" customWidth="1"/>
    <col min="7" max="7" width="9.5703125" style="10" bestFit="1" customWidth="1"/>
    <col min="8" max="256" width="9.140625" style="10"/>
    <col min="257" max="257" width="3.85546875" style="10" bestFit="1" customWidth="1"/>
    <col min="258" max="258" width="88.5703125" style="10" customWidth="1"/>
    <col min="259" max="259" width="17.7109375" style="10" customWidth="1"/>
    <col min="260" max="260" width="7.85546875" style="10" customWidth="1"/>
    <col min="261" max="261" width="13" style="10" customWidth="1"/>
    <col min="262" max="262" width="11.28515625" style="10" customWidth="1"/>
    <col min="263" max="263" width="30.5703125" style="10" customWidth="1"/>
    <col min="264" max="512" width="9.140625" style="10"/>
    <col min="513" max="513" width="3.85546875" style="10" bestFit="1" customWidth="1"/>
    <col min="514" max="514" width="88.5703125" style="10" customWidth="1"/>
    <col min="515" max="515" width="17.7109375" style="10" customWidth="1"/>
    <col min="516" max="516" width="7.85546875" style="10" customWidth="1"/>
    <col min="517" max="517" width="13" style="10" customWidth="1"/>
    <col min="518" max="518" width="11.28515625" style="10" customWidth="1"/>
    <col min="519" max="519" width="30.5703125" style="10" customWidth="1"/>
    <col min="520" max="768" width="9.140625" style="10"/>
    <col min="769" max="769" width="3.85546875" style="10" bestFit="1" customWidth="1"/>
    <col min="770" max="770" width="88.5703125" style="10" customWidth="1"/>
    <col min="771" max="771" width="17.7109375" style="10" customWidth="1"/>
    <col min="772" max="772" width="7.85546875" style="10" customWidth="1"/>
    <col min="773" max="773" width="13" style="10" customWidth="1"/>
    <col min="774" max="774" width="11.28515625" style="10" customWidth="1"/>
    <col min="775" max="775" width="30.5703125" style="10" customWidth="1"/>
    <col min="776" max="1024" width="9.140625" style="10"/>
    <col min="1025" max="1025" width="3.85546875" style="10" bestFit="1" customWidth="1"/>
    <col min="1026" max="1026" width="88.5703125" style="10" customWidth="1"/>
    <col min="1027" max="1027" width="17.7109375" style="10" customWidth="1"/>
    <col min="1028" max="1028" width="7.85546875" style="10" customWidth="1"/>
    <col min="1029" max="1029" width="13" style="10" customWidth="1"/>
    <col min="1030" max="1030" width="11.28515625" style="10" customWidth="1"/>
    <col min="1031" max="1031" width="30.5703125" style="10" customWidth="1"/>
    <col min="1032" max="1280" width="9.140625" style="10"/>
    <col min="1281" max="1281" width="3.85546875" style="10" bestFit="1" customWidth="1"/>
    <col min="1282" max="1282" width="88.5703125" style="10" customWidth="1"/>
    <col min="1283" max="1283" width="17.7109375" style="10" customWidth="1"/>
    <col min="1284" max="1284" width="7.85546875" style="10" customWidth="1"/>
    <col min="1285" max="1285" width="13" style="10" customWidth="1"/>
    <col min="1286" max="1286" width="11.28515625" style="10" customWidth="1"/>
    <col min="1287" max="1287" width="30.5703125" style="10" customWidth="1"/>
    <col min="1288" max="1536" width="9.140625" style="10"/>
    <col min="1537" max="1537" width="3.85546875" style="10" bestFit="1" customWidth="1"/>
    <col min="1538" max="1538" width="88.5703125" style="10" customWidth="1"/>
    <col min="1539" max="1539" width="17.7109375" style="10" customWidth="1"/>
    <col min="1540" max="1540" width="7.85546875" style="10" customWidth="1"/>
    <col min="1541" max="1541" width="13" style="10" customWidth="1"/>
    <col min="1542" max="1542" width="11.28515625" style="10" customWidth="1"/>
    <col min="1543" max="1543" width="30.5703125" style="10" customWidth="1"/>
    <col min="1544" max="1792" width="9.140625" style="10"/>
    <col min="1793" max="1793" width="3.85546875" style="10" bestFit="1" customWidth="1"/>
    <col min="1794" max="1794" width="88.5703125" style="10" customWidth="1"/>
    <col min="1795" max="1795" width="17.7109375" style="10" customWidth="1"/>
    <col min="1796" max="1796" width="7.85546875" style="10" customWidth="1"/>
    <col min="1797" max="1797" width="13" style="10" customWidth="1"/>
    <col min="1798" max="1798" width="11.28515625" style="10" customWidth="1"/>
    <col min="1799" max="1799" width="30.5703125" style="10" customWidth="1"/>
    <col min="1800" max="2048" width="9.140625" style="10"/>
    <col min="2049" max="2049" width="3.85546875" style="10" bestFit="1" customWidth="1"/>
    <col min="2050" max="2050" width="88.5703125" style="10" customWidth="1"/>
    <col min="2051" max="2051" width="17.7109375" style="10" customWidth="1"/>
    <col min="2052" max="2052" width="7.85546875" style="10" customWidth="1"/>
    <col min="2053" max="2053" width="13" style="10" customWidth="1"/>
    <col min="2054" max="2054" width="11.28515625" style="10" customWidth="1"/>
    <col min="2055" max="2055" width="30.5703125" style="10" customWidth="1"/>
    <col min="2056" max="2304" width="9.140625" style="10"/>
    <col min="2305" max="2305" width="3.85546875" style="10" bestFit="1" customWidth="1"/>
    <col min="2306" max="2306" width="88.5703125" style="10" customWidth="1"/>
    <col min="2307" max="2307" width="17.7109375" style="10" customWidth="1"/>
    <col min="2308" max="2308" width="7.85546875" style="10" customWidth="1"/>
    <col min="2309" max="2309" width="13" style="10" customWidth="1"/>
    <col min="2310" max="2310" width="11.28515625" style="10" customWidth="1"/>
    <col min="2311" max="2311" width="30.5703125" style="10" customWidth="1"/>
    <col min="2312" max="2560" width="9.140625" style="10"/>
    <col min="2561" max="2561" width="3.85546875" style="10" bestFit="1" customWidth="1"/>
    <col min="2562" max="2562" width="88.5703125" style="10" customWidth="1"/>
    <col min="2563" max="2563" width="17.7109375" style="10" customWidth="1"/>
    <col min="2564" max="2564" width="7.85546875" style="10" customWidth="1"/>
    <col min="2565" max="2565" width="13" style="10" customWidth="1"/>
    <col min="2566" max="2566" width="11.28515625" style="10" customWidth="1"/>
    <col min="2567" max="2567" width="30.5703125" style="10" customWidth="1"/>
    <col min="2568" max="2816" width="9.140625" style="10"/>
    <col min="2817" max="2817" width="3.85546875" style="10" bestFit="1" customWidth="1"/>
    <col min="2818" max="2818" width="88.5703125" style="10" customWidth="1"/>
    <col min="2819" max="2819" width="17.7109375" style="10" customWidth="1"/>
    <col min="2820" max="2820" width="7.85546875" style="10" customWidth="1"/>
    <col min="2821" max="2821" width="13" style="10" customWidth="1"/>
    <col min="2822" max="2822" width="11.28515625" style="10" customWidth="1"/>
    <col min="2823" max="2823" width="30.5703125" style="10" customWidth="1"/>
    <col min="2824" max="3072" width="9.140625" style="10"/>
    <col min="3073" max="3073" width="3.85546875" style="10" bestFit="1" customWidth="1"/>
    <col min="3074" max="3074" width="88.5703125" style="10" customWidth="1"/>
    <col min="3075" max="3075" width="17.7109375" style="10" customWidth="1"/>
    <col min="3076" max="3076" width="7.85546875" style="10" customWidth="1"/>
    <col min="3077" max="3077" width="13" style="10" customWidth="1"/>
    <col min="3078" max="3078" width="11.28515625" style="10" customWidth="1"/>
    <col min="3079" max="3079" width="30.5703125" style="10" customWidth="1"/>
    <col min="3080" max="3328" width="9.140625" style="10"/>
    <col min="3329" max="3329" width="3.85546875" style="10" bestFit="1" customWidth="1"/>
    <col min="3330" max="3330" width="88.5703125" style="10" customWidth="1"/>
    <col min="3331" max="3331" width="17.7109375" style="10" customWidth="1"/>
    <col min="3332" max="3332" width="7.85546875" style="10" customWidth="1"/>
    <col min="3333" max="3333" width="13" style="10" customWidth="1"/>
    <col min="3334" max="3334" width="11.28515625" style="10" customWidth="1"/>
    <col min="3335" max="3335" width="30.5703125" style="10" customWidth="1"/>
    <col min="3336" max="3584" width="9.140625" style="10"/>
    <col min="3585" max="3585" width="3.85546875" style="10" bestFit="1" customWidth="1"/>
    <col min="3586" max="3586" width="88.5703125" style="10" customWidth="1"/>
    <col min="3587" max="3587" width="17.7109375" style="10" customWidth="1"/>
    <col min="3588" max="3588" width="7.85546875" style="10" customWidth="1"/>
    <col min="3589" max="3589" width="13" style="10" customWidth="1"/>
    <col min="3590" max="3590" width="11.28515625" style="10" customWidth="1"/>
    <col min="3591" max="3591" width="30.5703125" style="10" customWidth="1"/>
    <col min="3592" max="3840" width="9.140625" style="10"/>
    <col min="3841" max="3841" width="3.85546875" style="10" bestFit="1" customWidth="1"/>
    <col min="3842" max="3842" width="88.5703125" style="10" customWidth="1"/>
    <col min="3843" max="3843" width="17.7109375" style="10" customWidth="1"/>
    <col min="3844" max="3844" width="7.85546875" style="10" customWidth="1"/>
    <col min="3845" max="3845" width="13" style="10" customWidth="1"/>
    <col min="3846" max="3846" width="11.28515625" style="10" customWidth="1"/>
    <col min="3847" max="3847" width="30.5703125" style="10" customWidth="1"/>
    <col min="3848" max="4096" width="9.140625" style="10"/>
    <col min="4097" max="4097" width="3.85546875" style="10" bestFit="1" customWidth="1"/>
    <col min="4098" max="4098" width="88.5703125" style="10" customWidth="1"/>
    <col min="4099" max="4099" width="17.7109375" style="10" customWidth="1"/>
    <col min="4100" max="4100" width="7.85546875" style="10" customWidth="1"/>
    <col min="4101" max="4101" width="13" style="10" customWidth="1"/>
    <col min="4102" max="4102" width="11.28515625" style="10" customWidth="1"/>
    <col min="4103" max="4103" width="30.5703125" style="10" customWidth="1"/>
    <col min="4104" max="4352" width="9.140625" style="10"/>
    <col min="4353" max="4353" width="3.85546875" style="10" bestFit="1" customWidth="1"/>
    <col min="4354" max="4354" width="88.5703125" style="10" customWidth="1"/>
    <col min="4355" max="4355" width="17.7109375" style="10" customWidth="1"/>
    <col min="4356" max="4356" width="7.85546875" style="10" customWidth="1"/>
    <col min="4357" max="4357" width="13" style="10" customWidth="1"/>
    <col min="4358" max="4358" width="11.28515625" style="10" customWidth="1"/>
    <col min="4359" max="4359" width="30.5703125" style="10" customWidth="1"/>
    <col min="4360" max="4608" width="9.140625" style="10"/>
    <col min="4609" max="4609" width="3.85546875" style="10" bestFit="1" customWidth="1"/>
    <col min="4610" max="4610" width="88.5703125" style="10" customWidth="1"/>
    <col min="4611" max="4611" width="17.7109375" style="10" customWidth="1"/>
    <col min="4612" max="4612" width="7.85546875" style="10" customWidth="1"/>
    <col min="4613" max="4613" width="13" style="10" customWidth="1"/>
    <col min="4614" max="4614" width="11.28515625" style="10" customWidth="1"/>
    <col min="4615" max="4615" width="30.5703125" style="10" customWidth="1"/>
    <col min="4616" max="4864" width="9.140625" style="10"/>
    <col min="4865" max="4865" width="3.85546875" style="10" bestFit="1" customWidth="1"/>
    <col min="4866" max="4866" width="88.5703125" style="10" customWidth="1"/>
    <col min="4867" max="4867" width="17.7109375" style="10" customWidth="1"/>
    <col min="4868" max="4868" width="7.85546875" style="10" customWidth="1"/>
    <col min="4869" max="4869" width="13" style="10" customWidth="1"/>
    <col min="4870" max="4870" width="11.28515625" style="10" customWidth="1"/>
    <col min="4871" max="4871" width="30.5703125" style="10" customWidth="1"/>
    <col min="4872" max="5120" width="9.140625" style="10"/>
    <col min="5121" max="5121" width="3.85546875" style="10" bestFit="1" customWidth="1"/>
    <col min="5122" max="5122" width="88.5703125" style="10" customWidth="1"/>
    <col min="5123" max="5123" width="17.7109375" style="10" customWidth="1"/>
    <col min="5124" max="5124" width="7.85546875" style="10" customWidth="1"/>
    <col min="5125" max="5125" width="13" style="10" customWidth="1"/>
    <col min="5126" max="5126" width="11.28515625" style="10" customWidth="1"/>
    <col min="5127" max="5127" width="30.5703125" style="10" customWidth="1"/>
    <col min="5128" max="5376" width="9.140625" style="10"/>
    <col min="5377" max="5377" width="3.85546875" style="10" bestFit="1" customWidth="1"/>
    <col min="5378" max="5378" width="88.5703125" style="10" customWidth="1"/>
    <col min="5379" max="5379" width="17.7109375" style="10" customWidth="1"/>
    <col min="5380" max="5380" width="7.85546875" style="10" customWidth="1"/>
    <col min="5381" max="5381" width="13" style="10" customWidth="1"/>
    <col min="5382" max="5382" width="11.28515625" style="10" customWidth="1"/>
    <col min="5383" max="5383" width="30.5703125" style="10" customWidth="1"/>
    <col min="5384" max="5632" width="9.140625" style="10"/>
    <col min="5633" max="5633" width="3.85546875" style="10" bestFit="1" customWidth="1"/>
    <col min="5634" max="5634" width="88.5703125" style="10" customWidth="1"/>
    <col min="5635" max="5635" width="17.7109375" style="10" customWidth="1"/>
    <col min="5636" max="5636" width="7.85546875" style="10" customWidth="1"/>
    <col min="5637" max="5637" width="13" style="10" customWidth="1"/>
    <col min="5638" max="5638" width="11.28515625" style="10" customWidth="1"/>
    <col min="5639" max="5639" width="30.5703125" style="10" customWidth="1"/>
    <col min="5640" max="5888" width="9.140625" style="10"/>
    <col min="5889" max="5889" width="3.85546875" style="10" bestFit="1" customWidth="1"/>
    <col min="5890" max="5890" width="88.5703125" style="10" customWidth="1"/>
    <col min="5891" max="5891" width="17.7109375" style="10" customWidth="1"/>
    <col min="5892" max="5892" width="7.85546875" style="10" customWidth="1"/>
    <col min="5893" max="5893" width="13" style="10" customWidth="1"/>
    <col min="5894" max="5894" width="11.28515625" style="10" customWidth="1"/>
    <col min="5895" max="5895" width="30.5703125" style="10" customWidth="1"/>
    <col min="5896" max="6144" width="9.140625" style="10"/>
    <col min="6145" max="6145" width="3.85546875" style="10" bestFit="1" customWidth="1"/>
    <col min="6146" max="6146" width="88.5703125" style="10" customWidth="1"/>
    <col min="6147" max="6147" width="17.7109375" style="10" customWidth="1"/>
    <col min="6148" max="6148" width="7.85546875" style="10" customWidth="1"/>
    <col min="6149" max="6149" width="13" style="10" customWidth="1"/>
    <col min="6150" max="6150" width="11.28515625" style="10" customWidth="1"/>
    <col min="6151" max="6151" width="30.5703125" style="10" customWidth="1"/>
    <col min="6152" max="6400" width="9.140625" style="10"/>
    <col min="6401" max="6401" width="3.85546875" style="10" bestFit="1" customWidth="1"/>
    <col min="6402" max="6402" width="88.5703125" style="10" customWidth="1"/>
    <col min="6403" max="6403" width="17.7109375" style="10" customWidth="1"/>
    <col min="6404" max="6404" width="7.85546875" style="10" customWidth="1"/>
    <col min="6405" max="6405" width="13" style="10" customWidth="1"/>
    <col min="6406" max="6406" width="11.28515625" style="10" customWidth="1"/>
    <col min="6407" max="6407" width="30.5703125" style="10" customWidth="1"/>
    <col min="6408" max="6656" width="9.140625" style="10"/>
    <col min="6657" max="6657" width="3.85546875" style="10" bestFit="1" customWidth="1"/>
    <col min="6658" max="6658" width="88.5703125" style="10" customWidth="1"/>
    <col min="6659" max="6659" width="17.7109375" style="10" customWidth="1"/>
    <col min="6660" max="6660" width="7.85546875" style="10" customWidth="1"/>
    <col min="6661" max="6661" width="13" style="10" customWidth="1"/>
    <col min="6662" max="6662" width="11.28515625" style="10" customWidth="1"/>
    <col min="6663" max="6663" width="30.5703125" style="10" customWidth="1"/>
    <col min="6664" max="6912" width="9.140625" style="10"/>
    <col min="6913" max="6913" width="3.85546875" style="10" bestFit="1" customWidth="1"/>
    <col min="6914" max="6914" width="88.5703125" style="10" customWidth="1"/>
    <col min="6915" max="6915" width="17.7109375" style="10" customWidth="1"/>
    <col min="6916" max="6916" width="7.85546875" style="10" customWidth="1"/>
    <col min="6917" max="6917" width="13" style="10" customWidth="1"/>
    <col min="6918" max="6918" width="11.28515625" style="10" customWidth="1"/>
    <col min="6919" max="6919" width="30.5703125" style="10" customWidth="1"/>
    <col min="6920" max="7168" width="9.140625" style="10"/>
    <col min="7169" max="7169" width="3.85546875" style="10" bestFit="1" customWidth="1"/>
    <col min="7170" max="7170" width="88.5703125" style="10" customWidth="1"/>
    <col min="7171" max="7171" width="17.7109375" style="10" customWidth="1"/>
    <col min="7172" max="7172" width="7.85546875" style="10" customWidth="1"/>
    <col min="7173" max="7173" width="13" style="10" customWidth="1"/>
    <col min="7174" max="7174" width="11.28515625" style="10" customWidth="1"/>
    <col min="7175" max="7175" width="30.5703125" style="10" customWidth="1"/>
    <col min="7176" max="7424" width="9.140625" style="10"/>
    <col min="7425" max="7425" width="3.85546875" style="10" bestFit="1" customWidth="1"/>
    <col min="7426" max="7426" width="88.5703125" style="10" customWidth="1"/>
    <col min="7427" max="7427" width="17.7109375" style="10" customWidth="1"/>
    <col min="7428" max="7428" width="7.85546875" style="10" customWidth="1"/>
    <col min="7429" max="7429" width="13" style="10" customWidth="1"/>
    <col min="7430" max="7430" width="11.28515625" style="10" customWidth="1"/>
    <col min="7431" max="7431" width="30.5703125" style="10" customWidth="1"/>
    <col min="7432" max="7680" width="9.140625" style="10"/>
    <col min="7681" max="7681" width="3.85546875" style="10" bestFit="1" customWidth="1"/>
    <col min="7682" max="7682" width="88.5703125" style="10" customWidth="1"/>
    <col min="7683" max="7683" width="17.7109375" style="10" customWidth="1"/>
    <col min="7684" max="7684" width="7.85546875" style="10" customWidth="1"/>
    <col min="7685" max="7685" width="13" style="10" customWidth="1"/>
    <col min="7686" max="7686" width="11.28515625" style="10" customWidth="1"/>
    <col min="7687" max="7687" width="30.5703125" style="10" customWidth="1"/>
    <col min="7688" max="7936" width="9.140625" style="10"/>
    <col min="7937" max="7937" width="3.85546875" style="10" bestFit="1" customWidth="1"/>
    <col min="7938" max="7938" width="88.5703125" style="10" customWidth="1"/>
    <col min="7939" max="7939" width="17.7109375" style="10" customWidth="1"/>
    <col min="7940" max="7940" width="7.85546875" style="10" customWidth="1"/>
    <col min="7941" max="7941" width="13" style="10" customWidth="1"/>
    <col min="7942" max="7942" width="11.28515625" style="10" customWidth="1"/>
    <col min="7943" max="7943" width="30.5703125" style="10" customWidth="1"/>
    <col min="7944" max="8192" width="9.140625" style="10"/>
    <col min="8193" max="8193" width="3.85546875" style="10" bestFit="1" customWidth="1"/>
    <col min="8194" max="8194" width="88.5703125" style="10" customWidth="1"/>
    <col min="8195" max="8195" width="17.7109375" style="10" customWidth="1"/>
    <col min="8196" max="8196" width="7.85546875" style="10" customWidth="1"/>
    <col min="8197" max="8197" width="13" style="10" customWidth="1"/>
    <col min="8198" max="8198" width="11.28515625" style="10" customWidth="1"/>
    <col min="8199" max="8199" width="30.5703125" style="10" customWidth="1"/>
    <col min="8200" max="8448" width="9.140625" style="10"/>
    <col min="8449" max="8449" width="3.85546875" style="10" bestFit="1" customWidth="1"/>
    <col min="8450" max="8450" width="88.5703125" style="10" customWidth="1"/>
    <col min="8451" max="8451" width="17.7109375" style="10" customWidth="1"/>
    <col min="8452" max="8452" width="7.85546875" style="10" customWidth="1"/>
    <col min="8453" max="8453" width="13" style="10" customWidth="1"/>
    <col min="8454" max="8454" width="11.28515625" style="10" customWidth="1"/>
    <col min="8455" max="8455" width="30.5703125" style="10" customWidth="1"/>
    <col min="8456" max="8704" width="9.140625" style="10"/>
    <col min="8705" max="8705" width="3.85546875" style="10" bestFit="1" customWidth="1"/>
    <col min="8706" max="8706" width="88.5703125" style="10" customWidth="1"/>
    <col min="8707" max="8707" width="17.7109375" style="10" customWidth="1"/>
    <col min="8708" max="8708" width="7.85546875" style="10" customWidth="1"/>
    <col min="8709" max="8709" width="13" style="10" customWidth="1"/>
    <col min="8710" max="8710" width="11.28515625" style="10" customWidth="1"/>
    <col min="8711" max="8711" width="30.5703125" style="10" customWidth="1"/>
    <col min="8712" max="8960" width="9.140625" style="10"/>
    <col min="8961" max="8961" width="3.85546875" style="10" bestFit="1" customWidth="1"/>
    <col min="8962" max="8962" width="88.5703125" style="10" customWidth="1"/>
    <col min="8963" max="8963" width="17.7109375" style="10" customWidth="1"/>
    <col min="8964" max="8964" width="7.85546875" style="10" customWidth="1"/>
    <col min="8965" max="8965" width="13" style="10" customWidth="1"/>
    <col min="8966" max="8966" width="11.28515625" style="10" customWidth="1"/>
    <col min="8967" max="8967" width="30.5703125" style="10" customWidth="1"/>
    <col min="8968" max="9216" width="9.140625" style="10"/>
    <col min="9217" max="9217" width="3.85546875" style="10" bestFit="1" customWidth="1"/>
    <col min="9218" max="9218" width="88.5703125" style="10" customWidth="1"/>
    <col min="9219" max="9219" width="17.7109375" style="10" customWidth="1"/>
    <col min="9220" max="9220" width="7.85546875" style="10" customWidth="1"/>
    <col min="9221" max="9221" width="13" style="10" customWidth="1"/>
    <col min="9222" max="9222" width="11.28515625" style="10" customWidth="1"/>
    <col min="9223" max="9223" width="30.5703125" style="10" customWidth="1"/>
    <col min="9224" max="9472" width="9.140625" style="10"/>
    <col min="9473" max="9473" width="3.85546875" style="10" bestFit="1" customWidth="1"/>
    <col min="9474" max="9474" width="88.5703125" style="10" customWidth="1"/>
    <col min="9475" max="9475" width="17.7109375" style="10" customWidth="1"/>
    <col min="9476" max="9476" width="7.85546875" style="10" customWidth="1"/>
    <col min="9477" max="9477" width="13" style="10" customWidth="1"/>
    <col min="9478" max="9478" width="11.28515625" style="10" customWidth="1"/>
    <col min="9479" max="9479" width="30.5703125" style="10" customWidth="1"/>
    <col min="9480" max="9728" width="9.140625" style="10"/>
    <col min="9729" max="9729" width="3.85546875" style="10" bestFit="1" customWidth="1"/>
    <col min="9730" max="9730" width="88.5703125" style="10" customWidth="1"/>
    <col min="9731" max="9731" width="17.7109375" style="10" customWidth="1"/>
    <col min="9732" max="9732" width="7.85546875" style="10" customWidth="1"/>
    <col min="9733" max="9733" width="13" style="10" customWidth="1"/>
    <col min="9734" max="9734" width="11.28515625" style="10" customWidth="1"/>
    <col min="9735" max="9735" width="30.5703125" style="10" customWidth="1"/>
    <col min="9736" max="9984" width="9.140625" style="10"/>
    <col min="9985" max="9985" width="3.85546875" style="10" bestFit="1" customWidth="1"/>
    <col min="9986" max="9986" width="88.5703125" style="10" customWidth="1"/>
    <col min="9987" max="9987" width="17.7109375" style="10" customWidth="1"/>
    <col min="9988" max="9988" width="7.85546875" style="10" customWidth="1"/>
    <col min="9989" max="9989" width="13" style="10" customWidth="1"/>
    <col min="9990" max="9990" width="11.28515625" style="10" customWidth="1"/>
    <col min="9991" max="9991" width="30.5703125" style="10" customWidth="1"/>
    <col min="9992" max="10240" width="9.140625" style="10"/>
    <col min="10241" max="10241" width="3.85546875" style="10" bestFit="1" customWidth="1"/>
    <col min="10242" max="10242" width="88.5703125" style="10" customWidth="1"/>
    <col min="10243" max="10243" width="17.7109375" style="10" customWidth="1"/>
    <col min="10244" max="10244" width="7.85546875" style="10" customWidth="1"/>
    <col min="10245" max="10245" width="13" style="10" customWidth="1"/>
    <col min="10246" max="10246" width="11.28515625" style="10" customWidth="1"/>
    <col min="10247" max="10247" width="30.5703125" style="10" customWidth="1"/>
    <col min="10248" max="10496" width="9.140625" style="10"/>
    <col min="10497" max="10497" width="3.85546875" style="10" bestFit="1" customWidth="1"/>
    <col min="10498" max="10498" width="88.5703125" style="10" customWidth="1"/>
    <col min="10499" max="10499" width="17.7109375" style="10" customWidth="1"/>
    <col min="10500" max="10500" width="7.85546875" style="10" customWidth="1"/>
    <col min="10501" max="10501" width="13" style="10" customWidth="1"/>
    <col min="10502" max="10502" width="11.28515625" style="10" customWidth="1"/>
    <col min="10503" max="10503" width="30.5703125" style="10" customWidth="1"/>
    <col min="10504" max="10752" width="9.140625" style="10"/>
    <col min="10753" max="10753" width="3.85546875" style="10" bestFit="1" customWidth="1"/>
    <col min="10754" max="10754" width="88.5703125" style="10" customWidth="1"/>
    <col min="10755" max="10755" width="17.7109375" style="10" customWidth="1"/>
    <col min="10756" max="10756" width="7.85546875" style="10" customWidth="1"/>
    <col min="10757" max="10757" width="13" style="10" customWidth="1"/>
    <col min="10758" max="10758" width="11.28515625" style="10" customWidth="1"/>
    <col min="10759" max="10759" width="30.5703125" style="10" customWidth="1"/>
    <col min="10760" max="11008" width="9.140625" style="10"/>
    <col min="11009" max="11009" width="3.85546875" style="10" bestFit="1" customWidth="1"/>
    <col min="11010" max="11010" width="88.5703125" style="10" customWidth="1"/>
    <col min="11011" max="11011" width="17.7109375" style="10" customWidth="1"/>
    <col min="11012" max="11012" width="7.85546875" style="10" customWidth="1"/>
    <col min="11013" max="11013" width="13" style="10" customWidth="1"/>
    <col min="11014" max="11014" width="11.28515625" style="10" customWidth="1"/>
    <col min="11015" max="11015" width="30.5703125" style="10" customWidth="1"/>
    <col min="11016" max="11264" width="9.140625" style="10"/>
    <col min="11265" max="11265" width="3.85546875" style="10" bestFit="1" customWidth="1"/>
    <col min="11266" max="11266" width="88.5703125" style="10" customWidth="1"/>
    <col min="11267" max="11267" width="17.7109375" style="10" customWidth="1"/>
    <col min="11268" max="11268" width="7.85546875" style="10" customWidth="1"/>
    <col min="11269" max="11269" width="13" style="10" customWidth="1"/>
    <col min="11270" max="11270" width="11.28515625" style="10" customWidth="1"/>
    <col min="11271" max="11271" width="30.5703125" style="10" customWidth="1"/>
    <col min="11272" max="11520" width="9.140625" style="10"/>
    <col min="11521" max="11521" width="3.85546875" style="10" bestFit="1" customWidth="1"/>
    <col min="11522" max="11522" width="88.5703125" style="10" customWidth="1"/>
    <col min="11523" max="11523" width="17.7109375" style="10" customWidth="1"/>
    <col min="11524" max="11524" width="7.85546875" style="10" customWidth="1"/>
    <col min="11525" max="11525" width="13" style="10" customWidth="1"/>
    <col min="11526" max="11526" width="11.28515625" style="10" customWidth="1"/>
    <col min="11527" max="11527" width="30.5703125" style="10" customWidth="1"/>
    <col min="11528" max="11776" width="9.140625" style="10"/>
    <col min="11777" max="11777" width="3.85546875" style="10" bestFit="1" customWidth="1"/>
    <col min="11778" max="11778" width="88.5703125" style="10" customWidth="1"/>
    <col min="11779" max="11779" width="17.7109375" style="10" customWidth="1"/>
    <col min="11780" max="11780" width="7.85546875" style="10" customWidth="1"/>
    <col min="11781" max="11781" width="13" style="10" customWidth="1"/>
    <col min="11782" max="11782" width="11.28515625" style="10" customWidth="1"/>
    <col min="11783" max="11783" width="30.5703125" style="10" customWidth="1"/>
    <col min="11784" max="12032" width="9.140625" style="10"/>
    <col min="12033" max="12033" width="3.85546875" style="10" bestFit="1" customWidth="1"/>
    <col min="12034" max="12034" width="88.5703125" style="10" customWidth="1"/>
    <col min="12035" max="12035" width="17.7109375" style="10" customWidth="1"/>
    <col min="12036" max="12036" width="7.85546875" style="10" customWidth="1"/>
    <col min="12037" max="12037" width="13" style="10" customWidth="1"/>
    <col min="12038" max="12038" width="11.28515625" style="10" customWidth="1"/>
    <col min="12039" max="12039" width="30.5703125" style="10" customWidth="1"/>
    <col min="12040" max="12288" width="9.140625" style="10"/>
    <col min="12289" max="12289" width="3.85546875" style="10" bestFit="1" customWidth="1"/>
    <col min="12290" max="12290" width="88.5703125" style="10" customWidth="1"/>
    <col min="12291" max="12291" width="17.7109375" style="10" customWidth="1"/>
    <col min="12292" max="12292" width="7.85546875" style="10" customWidth="1"/>
    <col min="12293" max="12293" width="13" style="10" customWidth="1"/>
    <col min="12294" max="12294" width="11.28515625" style="10" customWidth="1"/>
    <col min="12295" max="12295" width="30.5703125" style="10" customWidth="1"/>
    <col min="12296" max="12544" width="9.140625" style="10"/>
    <col min="12545" max="12545" width="3.85546875" style="10" bestFit="1" customWidth="1"/>
    <col min="12546" max="12546" width="88.5703125" style="10" customWidth="1"/>
    <col min="12547" max="12547" width="17.7109375" style="10" customWidth="1"/>
    <col min="12548" max="12548" width="7.85546875" style="10" customWidth="1"/>
    <col min="12549" max="12549" width="13" style="10" customWidth="1"/>
    <col min="12550" max="12550" width="11.28515625" style="10" customWidth="1"/>
    <col min="12551" max="12551" width="30.5703125" style="10" customWidth="1"/>
    <col min="12552" max="12800" width="9.140625" style="10"/>
    <col min="12801" max="12801" width="3.85546875" style="10" bestFit="1" customWidth="1"/>
    <col min="12802" max="12802" width="88.5703125" style="10" customWidth="1"/>
    <col min="12803" max="12803" width="17.7109375" style="10" customWidth="1"/>
    <col min="12804" max="12804" width="7.85546875" style="10" customWidth="1"/>
    <col min="12805" max="12805" width="13" style="10" customWidth="1"/>
    <col min="12806" max="12806" width="11.28515625" style="10" customWidth="1"/>
    <col min="12807" max="12807" width="30.5703125" style="10" customWidth="1"/>
    <col min="12808" max="13056" width="9.140625" style="10"/>
    <col min="13057" max="13057" width="3.85546875" style="10" bestFit="1" customWidth="1"/>
    <col min="13058" max="13058" width="88.5703125" style="10" customWidth="1"/>
    <col min="13059" max="13059" width="17.7109375" style="10" customWidth="1"/>
    <col min="13060" max="13060" width="7.85546875" style="10" customWidth="1"/>
    <col min="13061" max="13061" width="13" style="10" customWidth="1"/>
    <col min="13062" max="13062" width="11.28515625" style="10" customWidth="1"/>
    <col min="13063" max="13063" width="30.5703125" style="10" customWidth="1"/>
    <col min="13064" max="13312" width="9.140625" style="10"/>
    <col min="13313" max="13313" width="3.85546875" style="10" bestFit="1" customWidth="1"/>
    <col min="13314" max="13314" width="88.5703125" style="10" customWidth="1"/>
    <col min="13315" max="13315" width="17.7109375" style="10" customWidth="1"/>
    <col min="13316" max="13316" width="7.85546875" style="10" customWidth="1"/>
    <col min="13317" max="13317" width="13" style="10" customWidth="1"/>
    <col min="13318" max="13318" width="11.28515625" style="10" customWidth="1"/>
    <col min="13319" max="13319" width="30.5703125" style="10" customWidth="1"/>
    <col min="13320" max="13568" width="9.140625" style="10"/>
    <col min="13569" max="13569" width="3.85546875" style="10" bestFit="1" customWidth="1"/>
    <col min="13570" max="13570" width="88.5703125" style="10" customWidth="1"/>
    <col min="13571" max="13571" width="17.7109375" style="10" customWidth="1"/>
    <col min="13572" max="13572" width="7.85546875" style="10" customWidth="1"/>
    <col min="13573" max="13573" width="13" style="10" customWidth="1"/>
    <col min="13574" max="13574" width="11.28515625" style="10" customWidth="1"/>
    <col min="13575" max="13575" width="30.5703125" style="10" customWidth="1"/>
    <col min="13576" max="13824" width="9.140625" style="10"/>
    <col min="13825" max="13825" width="3.85546875" style="10" bestFit="1" customWidth="1"/>
    <col min="13826" max="13826" width="88.5703125" style="10" customWidth="1"/>
    <col min="13827" max="13827" width="17.7109375" style="10" customWidth="1"/>
    <col min="13828" max="13828" width="7.85546875" style="10" customWidth="1"/>
    <col min="13829" max="13829" width="13" style="10" customWidth="1"/>
    <col min="13830" max="13830" width="11.28515625" style="10" customWidth="1"/>
    <col min="13831" max="13831" width="30.5703125" style="10" customWidth="1"/>
    <col min="13832" max="14080" width="9.140625" style="10"/>
    <col min="14081" max="14081" width="3.85546875" style="10" bestFit="1" customWidth="1"/>
    <col min="14082" max="14082" width="88.5703125" style="10" customWidth="1"/>
    <col min="14083" max="14083" width="17.7109375" style="10" customWidth="1"/>
    <col min="14084" max="14084" width="7.85546875" style="10" customWidth="1"/>
    <col min="14085" max="14085" width="13" style="10" customWidth="1"/>
    <col min="14086" max="14086" width="11.28515625" style="10" customWidth="1"/>
    <col min="14087" max="14087" width="30.5703125" style="10" customWidth="1"/>
    <col min="14088" max="14336" width="9.140625" style="10"/>
    <col min="14337" max="14337" width="3.85546875" style="10" bestFit="1" customWidth="1"/>
    <col min="14338" max="14338" width="88.5703125" style="10" customWidth="1"/>
    <col min="14339" max="14339" width="17.7109375" style="10" customWidth="1"/>
    <col min="14340" max="14340" width="7.85546875" style="10" customWidth="1"/>
    <col min="14341" max="14341" width="13" style="10" customWidth="1"/>
    <col min="14342" max="14342" width="11.28515625" style="10" customWidth="1"/>
    <col min="14343" max="14343" width="30.5703125" style="10" customWidth="1"/>
    <col min="14344" max="14592" width="9.140625" style="10"/>
    <col min="14593" max="14593" width="3.85546875" style="10" bestFit="1" customWidth="1"/>
    <col min="14594" max="14594" width="88.5703125" style="10" customWidth="1"/>
    <col min="14595" max="14595" width="17.7109375" style="10" customWidth="1"/>
    <col min="14596" max="14596" width="7.85546875" style="10" customWidth="1"/>
    <col min="14597" max="14597" width="13" style="10" customWidth="1"/>
    <col min="14598" max="14598" width="11.28515625" style="10" customWidth="1"/>
    <col min="14599" max="14599" width="30.5703125" style="10" customWidth="1"/>
    <col min="14600" max="14848" width="9.140625" style="10"/>
    <col min="14849" max="14849" width="3.85546875" style="10" bestFit="1" customWidth="1"/>
    <col min="14850" max="14850" width="88.5703125" style="10" customWidth="1"/>
    <col min="14851" max="14851" width="17.7109375" style="10" customWidth="1"/>
    <col min="14852" max="14852" width="7.85546875" style="10" customWidth="1"/>
    <col min="14853" max="14853" width="13" style="10" customWidth="1"/>
    <col min="14854" max="14854" width="11.28515625" style="10" customWidth="1"/>
    <col min="14855" max="14855" width="30.5703125" style="10" customWidth="1"/>
    <col min="14856" max="15104" width="9.140625" style="10"/>
    <col min="15105" max="15105" width="3.85546875" style="10" bestFit="1" customWidth="1"/>
    <col min="15106" max="15106" width="88.5703125" style="10" customWidth="1"/>
    <col min="15107" max="15107" width="17.7109375" style="10" customWidth="1"/>
    <col min="15108" max="15108" width="7.85546875" style="10" customWidth="1"/>
    <col min="15109" max="15109" width="13" style="10" customWidth="1"/>
    <col min="15110" max="15110" width="11.28515625" style="10" customWidth="1"/>
    <col min="15111" max="15111" width="30.5703125" style="10" customWidth="1"/>
    <col min="15112" max="15360" width="9.140625" style="10"/>
    <col min="15361" max="15361" width="3.85546875" style="10" bestFit="1" customWidth="1"/>
    <col min="15362" max="15362" width="88.5703125" style="10" customWidth="1"/>
    <col min="15363" max="15363" width="17.7109375" style="10" customWidth="1"/>
    <col min="15364" max="15364" width="7.85546875" style="10" customWidth="1"/>
    <col min="15365" max="15365" width="13" style="10" customWidth="1"/>
    <col min="15366" max="15366" width="11.28515625" style="10" customWidth="1"/>
    <col min="15367" max="15367" width="30.5703125" style="10" customWidth="1"/>
    <col min="15368" max="15616" width="9.140625" style="10"/>
    <col min="15617" max="15617" width="3.85546875" style="10" bestFit="1" customWidth="1"/>
    <col min="15618" max="15618" width="88.5703125" style="10" customWidth="1"/>
    <col min="15619" max="15619" width="17.7109375" style="10" customWidth="1"/>
    <col min="15620" max="15620" width="7.85546875" style="10" customWidth="1"/>
    <col min="15621" max="15621" width="13" style="10" customWidth="1"/>
    <col min="15622" max="15622" width="11.28515625" style="10" customWidth="1"/>
    <col min="15623" max="15623" width="30.5703125" style="10" customWidth="1"/>
    <col min="15624" max="15872" width="9.140625" style="10"/>
    <col min="15873" max="15873" width="3.85546875" style="10" bestFit="1" customWidth="1"/>
    <col min="15874" max="15874" width="88.5703125" style="10" customWidth="1"/>
    <col min="15875" max="15875" width="17.7109375" style="10" customWidth="1"/>
    <col min="15876" max="15876" width="7.85546875" style="10" customWidth="1"/>
    <col min="15877" max="15877" width="13" style="10" customWidth="1"/>
    <col min="15878" max="15878" width="11.28515625" style="10" customWidth="1"/>
    <col min="15879" max="15879" width="30.5703125" style="10" customWidth="1"/>
    <col min="15880" max="16128" width="9.140625" style="10"/>
    <col min="16129" max="16129" width="3.85546875" style="10" bestFit="1" customWidth="1"/>
    <col min="16130" max="16130" width="88.5703125" style="10" customWidth="1"/>
    <col min="16131" max="16131" width="17.7109375" style="10" customWidth="1"/>
    <col min="16132" max="16132" width="7.85546875" style="10" customWidth="1"/>
    <col min="16133" max="16133" width="13" style="10" customWidth="1"/>
    <col min="16134" max="16134" width="11.28515625" style="10" customWidth="1"/>
    <col min="16135" max="16135" width="30.5703125" style="10" customWidth="1"/>
    <col min="16136" max="16384" width="9.140625" style="10"/>
  </cols>
  <sheetData>
    <row r="1" spans="1:7" s="2" customFormat="1" x14ac:dyDescent="0.25">
      <c r="A1" s="76" t="s">
        <v>0</v>
      </c>
      <c r="B1" s="76"/>
      <c r="C1" s="76"/>
      <c r="D1" s="76"/>
      <c r="E1" s="76"/>
      <c r="F1" s="76"/>
      <c r="G1" s="76"/>
    </row>
    <row r="2" spans="1:7" s="2" customFormat="1" ht="43.5" customHeight="1" x14ac:dyDescent="0.25">
      <c r="A2" s="76" t="s">
        <v>60</v>
      </c>
      <c r="B2" s="76"/>
      <c r="C2" s="76"/>
      <c r="D2" s="76"/>
      <c r="E2" s="76"/>
      <c r="F2" s="76"/>
      <c r="G2" s="76"/>
    </row>
    <row r="3" spans="1:7" s="4" customFormat="1" x14ac:dyDescent="0.25">
      <c r="A3" s="77" t="s">
        <v>1</v>
      </c>
      <c r="B3" s="77" t="s">
        <v>2</v>
      </c>
      <c r="C3" s="78" t="s">
        <v>3</v>
      </c>
      <c r="D3" s="78"/>
      <c r="E3" s="79" t="s">
        <v>4</v>
      </c>
      <c r="F3" s="80" t="s">
        <v>5</v>
      </c>
      <c r="G3" s="81" t="s">
        <v>56</v>
      </c>
    </row>
    <row r="4" spans="1:7" s="4" customFormat="1" ht="27" customHeight="1" x14ac:dyDescent="0.25">
      <c r="A4" s="77"/>
      <c r="B4" s="77"/>
      <c r="C4" s="3" t="s">
        <v>7</v>
      </c>
      <c r="D4" s="3" t="s">
        <v>8</v>
      </c>
      <c r="E4" s="79"/>
      <c r="F4" s="80"/>
      <c r="G4" s="81"/>
    </row>
    <row r="5" spans="1:7" s="2" customFormat="1" ht="47.25" x14ac:dyDescent="0.25">
      <c r="A5" s="39">
        <v>1</v>
      </c>
      <c r="B5" s="40" t="s">
        <v>9</v>
      </c>
      <c r="C5" s="41"/>
      <c r="D5" s="42"/>
      <c r="E5" s="5"/>
      <c r="F5" s="6"/>
      <c r="G5" s="7"/>
    </row>
    <row r="6" spans="1:7" ht="47.25" x14ac:dyDescent="0.25">
      <c r="A6" s="8" t="s">
        <v>10</v>
      </c>
      <c r="B6" s="48" t="s">
        <v>11</v>
      </c>
      <c r="C6" s="8" t="s">
        <v>52</v>
      </c>
      <c r="D6" s="58">
        <v>1200</v>
      </c>
      <c r="E6" s="9">
        <f>(D6*0.15)+D6</f>
        <v>1380</v>
      </c>
      <c r="F6" s="9">
        <f>ROUND(E6,-1)</f>
        <v>1380</v>
      </c>
      <c r="G6" s="11" t="s">
        <v>55</v>
      </c>
    </row>
    <row r="7" spans="1:7" ht="31.5" x14ac:dyDescent="0.25">
      <c r="A7" s="21" t="s">
        <v>10</v>
      </c>
      <c r="B7" s="22" t="s">
        <v>12</v>
      </c>
      <c r="C7" s="21" t="s">
        <v>52</v>
      </c>
      <c r="D7" s="43">
        <v>1000</v>
      </c>
      <c r="E7" s="24">
        <f>(D7*0.15)+D7</f>
        <v>1150</v>
      </c>
      <c r="F7" s="24">
        <f>ROUND(E7,-1)</f>
        <v>1150</v>
      </c>
      <c r="G7" s="29" t="s">
        <v>55</v>
      </c>
    </row>
    <row r="8" spans="1:7" s="2" customFormat="1" ht="31.5" x14ac:dyDescent="0.25">
      <c r="A8" s="59">
        <v>2</v>
      </c>
      <c r="B8" s="60" t="s">
        <v>14</v>
      </c>
      <c r="C8" s="12" t="s">
        <v>53</v>
      </c>
      <c r="D8" s="45">
        <v>1100</v>
      </c>
      <c r="E8" s="26">
        <f>(D8*0.15)+D8</f>
        <v>1265</v>
      </c>
      <c r="F8" s="26">
        <v>1265</v>
      </c>
      <c r="G8" s="33" t="s">
        <v>55</v>
      </c>
    </row>
    <row r="9" spans="1:7" s="2" customFormat="1" ht="47.25" x14ac:dyDescent="0.25">
      <c r="A9" s="39">
        <v>3</v>
      </c>
      <c r="B9" s="40" t="s">
        <v>15</v>
      </c>
      <c r="C9" s="41"/>
      <c r="D9" s="42"/>
      <c r="E9" s="46"/>
      <c r="F9" s="46"/>
      <c r="G9" s="61"/>
    </row>
    <row r="10" spans="1:7" ht="31.5" x14ac:dyDescent="0.25">
      <c r="A10" s="8" t="s">
        <v>10</v>
      </c>
      <c r="B10" s="48" t="s">
        <v>16</v>
      </c>
      <c r="C10" s="8" t="s">
        <v>52</v>
      </c>
      <c r="D10" s="9">
        <v>1800</v>
      </c>
      <c r="E10" s="9">
        <f>(D10*0.15)+D10</f>
        <v>2070</v>
      </c>
      <c r="F10" s="9">
        <f>ROUND(E10,-1)</f>
        <v>2070</v>
      </c>
      <c r="G10" s="11" t="s">
        <v>55</v>
      </c>
    </row>
    <row r="11" spans="1:7" ht="31.5" x14ac:dyDescent="0.25">
      <c r="A11" s="21" t="s">
        <v>10</v>
      </c>
      <c r="B11" s="22" t="s">
        <v>50</v>
      </c>
      <c r="C11" s="21" t="s">
        <v>52</v>
      </c>
      <c r="D11" s="24">
        <v>1450</v>
      </c>
      <c r="E11" s="24">
        <v>1668</v>
      </c>
      <c r="F11" s="24">
        <f>ROUND(E11,-1)</f>
        <v>1670</v>
      </c>
      <c r="G11" s="29" t="s">
        <v>55</v>
      </c>
    </row>
    <row r="12" spans="1:7" s="13" customFormat="1" ht="78.75" x14ac:dyDescent="0.25">
      <c r="A12" s="59">
        <v>4</v>
      </c>
      <c r="B12" s="60" t="s">
        <v>17</v>
      </c>
      <c r="C12" s="12" t="s">
        <v>54</v>
      </c>
      <c r="D12" s="45">
        <v>60</v>
      </c>
      <c r="E12" s="26">
        <f>(D12*0.15)+D12</f>
        <v>69</v>
      </c>
      <c r="F12" s="26">
        <f>ROUND(E12,-1)</f>
        <v>70</v>
      </c>
      <c r="G12" s="73" t="s">
        <v>55</v>
      </c>
    </row>
    <row r="13" spans="1:7" s="2" customFormat="1" ht="63" x14ac:dyDescent="0.25">
      <c r="A13" s="3">
        <v>5</v>
      </c>
      <c r="B13" s="44" t="s">
        <v>18</v>
      </c>
      <c r="C13" s="12" t="s">
        <v>52</v>
      </c>
      <c r="D13" s="45">
        <v>300</v>
      </c>
      <c r="E13" s="26">
        <f>(D13*0.15)+D13</f>
        <v>345</v>
      </c>
      <c r="F13" s="26">
        <f>ROUND(E13,-1)</f>
        <v>350</v>
      </c>
      <c r="G13" s="33" t="s">
        <v>55</v>
      </c>
    </row>
    <row r="14" spans="1:7" s="2" customFormat="1" ht="31.5" x14ac:dyDescent="0.25">
      <c r="A14" s="62">
        <v>6</v>
      </c>
      <c r="B14" s="40" t="s">
        <v>51</v>
      </c>
      <c r="C14" s="41"/>
      <c r="D14" s="42"/>
      <c r="E14" s="46"/>
      <c r="F14" s="46"/>
      <c r="G14" s="61"/>
    </row>
    <row r="15" spans="1:7" ht="31.5" x14ac:dyDescent="0.25">
      <c r="A15" s="14" t="s">
        <v>10</v>
      </c>
      <c r="B15" s="15" t="s">
        <v>19</v>
      </c>
      <c r="C15" s="16" t="s">
        <v>52</v>
      </c>
      <c r="D15" s="58">
        <v>750</v>
      </c>
      <c r="E15" s="9">
        <f>(D15*0.15)+D15</f>
        <v>862.5</v>
      </c>
      <c r="F15" s="9">
        <f>ROUND(E15,-1)</f>
        <v>860</v>
      </c>
      <c r="G15" s="11" t="s">
        <v>55</v>
      </c>
    </row>
    <row r="16" spans="1:7" ht="31.5" x14ac:dyDescent="0.25">
      <c r="A16" s="63" t="s">
        <v>10</v>
      </c>
      <c r="B16" s="64" t="s">
        <v>20</v>
      </c>
      <c r="C16" s="65" t="s">
        <v>52</v>
      </c>
      <c r="D16" s="43">
        <v>600</v>
      </c>
      <c r="E16" s="24">
        <f>(D16*0.15)+D16</f>
        <v>690</v>
      </c>
      <c r="F16" s="24">
        <f>ROUND(E16,-1)</f>
        <v>690</v>
      </c>
      <c r="G16" s="29" t="s">
        <v>55</v>
      </c>
    </row>
    <row r="17" spans="1:7" s="2" customFormat="1" ht="31.5" x14ac:dyDescent="0.25">
      <c r="A17" s="3">
        <v>7</v>
      </c>
      <c r="B17" s="67" t="s">
        <v>57</v>
      </c>
      <c r="C17" s="12" t="s">
        <v>52</v>
      </c>
      <c r="D17" s="45">
        <v>250</v>
      </c>
      <c r="E17" s="26">
        <f>(D17*0.15)+D17</f>
        <v>287.5</v>
      </c>
      <c r="F17" s="26">
        <f>ROUND(E17,-1)</f>
        <v>290</v>
      </c>
      <c r="G17" s="33" t="s">
        <v>55</v>
      </c>
    </row>
    <row r="18" spans="1:7" s="13" customFormat="1" ht="31.5" x14ac:dyDescent="0.25">
      <c r="A18" s="3">
        <v>8</v>
      </c>
      <c r="B18" s="54" t="s">
        <v>21</v>
      </c>
      <c r="C18" s="12" t="s">
        <v>52</v>
      </c>
      <c r="D18" s="25">
        <v>1200</v>
      </c>
      <c r="E18" s="26">
        <f>(D18*0.15)+D18</f>
        <v>1380</v>
      </c>
      <c r="F18" s="26">
        <f>ROUND(E18,-1)</f>
        <v>1380</v>
      </c>
      <c r="G18" s="33" t="s">
        <v>55</v>
      </c>
    </row>
    <row r="19" spans="1:7" s="17" customFormat="1" x14ac:dyDescent="0.25">
      <c r="A19" s="39">
        <v>9</v>
      </c>
      <c r="B19" s="49" t="s">
        <v>22</v>
      </c>
      <c r="C19" s="39"/>
      <c r="D19" s="70"/>
      <c r="E19" s="46"/>
      <c r="F19" s="46"/>
      <c r="G19" s="71"/>
    </row>
    <row r="20" spans="1:7" s="19" customFormat="1" ht="31.5" x14ac:dyDescent="0.25">
      <c r="A20" s="31" t="s">
        <v>10</v>
      </c>
      <c r="B20" s="66" t="s">
        <v>23</v>
      </c>
      <c r="C20" s="38" t="s">
        <v>52</v>
      </c>
      <c r="D20" s="72">
        <v>950</v>
      </c>
      <c r="E20" s="32">
        <f>(D20*0.15)+D20</f>
        <v>1092.5</v>
      </c>
      <c r="F20" s="32">
        <f>ROUND(E20,-1)</f>
        <v>1090</v>
      </c>
      <c r="G20" s="28" t="s">
        <v>55</v>
      </c>
    </row>
    <row r="21" spans="1:7" s="19" customFormat="1" ht="31.5" x14ac:dyDescent="0.25">
      <c r="A21" s="20" t="s">
        <v>10</v>
      </c>
      <c r="B21" s="35" t="s">
        <v>24</v>
      </c>
      <c r="C21" s="8" t="s">
        <v>52</v>
      </c>
      <c r="D21" s="34">
        <v>850</v>
      </c>
      <c r="E21" s="9">
        <f>(D21*0.15)+D21</f>
        <v>977.5</v>
      </c>
      <c r="F21" s="9">
        <f>ROUND(E21,-1)</f>
        <v>980</v>
      </c>
      <c r="G21" s="11" t="s">
        <v>55</v>
      </c>
    </row>
    <row r="22" spans="1:7" s="19" customFormat="1" ht="47.25" x14ac:dyDescent="0.25">
      <c r="A22" s="52" t="s">
        <v>10</v>
      </c>
      <c r="B22" s="53" t="s">
        <v>25</v>
      </c>
      <c r="C22" s="21" t="s">
        <v>52</v>
      </c>
      <c r="D22" s="23">
        <v>750</v>
      </c>
      <c r="E22" s="24">
        <f>(D22*0.15)+D22</f>
        <v>862.5</v>
      </c>
      <c r="F22" s="24">
        <f>ROUND(E22,-1)</f>
        <v>860</v>
      </c>
      <c r="G22" s="29" t="s">
        <v>55</v>
      </c>
    </row>
    <row r="23" spans="1:7" s="17" customFormat="1" ht="31.5" x14ac:dyDescent="0.25">
      <c r="A23" s="39">
        <v>10</v>
      </c>
      <c r="B23" s="49" t="s">
        <v>26</v>
      </c>
      <c r="C23" s="50"/>
      <c r="D23" s="27"/>
      <c r="E23" s="6"/>
      <c r="F23" s="6"/>
      <c r="G23" s="68"/>
    </row>
    <row r="24" spans="1:7" s="19" customFormat="1" ht="31.5" x14ac:dyDescent="0.25">
      <c r="A24" s="18" t="s">
        <v>10</v>
      </c>
      <c r="B24" s="35" t="s">
        <v>27</v>
      </c>
      <c r="C24" s="8" t="s">
        <v>52</v>
      </c>
      <c r="D24" s="34">
        <v>1000</v>
      </c>
      <c r="E24" s="9">
        <f>(D24*0.15)+D24</f>
        <v>1150</v>
      </c>
      <c r="F24" s="9">
        <f>ROUND(E24,-1)</f>
        <v>1150</v>
      </c>
      <c r="G24" s="11" t="s">
        <v>55</v>
      </c>
    </row>
    <row r="25" spans="1:7" s="19" customFormat="1" ht="31.5" x14ac:dyDescent="0.25">
      <c r="A25" s="18" t="s">
        <v>10</v>
      </c>
      <c r="B25" s="35" t="s">
        <v>28</v>
      </c>
      <c r="C25" s="8" t="s">
        <v>52</v>
      </c>
      <c r="D25" s="34">
        <v>350</v>
      </c>
      <c r="E25" s="9">
        <f>(D25*0.15)+D25</f>
        <v>402.5</v>
      </c>
      <c r="F25" s="9">
        <f>ROUND(E25,-1)</f>
        <v>400</v>
      </c>
      <c r="G25" s="11" t="s">
        <v>55</v>
      </c>
    </row>
    <row r="26" spans="1:7" s="19" customFormat="1" ht="31.5" x14ac:dyDescent="0.25">
      <c r="A26" s="52" t="s">
        <v>10</v>
      </c>
      <c r="B26" s="53" t="s">
        <v>29</v>
      </c>
      <c r="C26" s="21" t="s">
        <v>52</v>
      </c>
      <c r="D26" s="23">
        <v>300</v>
      </c>
      <c r="E26" s="24">
        <f>(D26*0.15)+D26</f>
        <v>345</v>
      </c>
      <c r="F26" s="24">
        <f>ROUND(E26,-1)</f>
        <v>350</v>
      </c>
      <c r="G26" s="29" t="s">
        <v>55</v>
      </c>
    </row>
    <row r="27" spans="1:7" s="13" customFormat="1" ht="47.25" x14ac:dyDescent="0.25">
      <c r="A27" s="59">
        <v>11</v>
      </c>
      <c r="B27" s="69" t="s">
        <v>30</v>
      </c>
      <c r="C27" s="12" t="s">
        <v>54</v>
      </c>
      <c r="D27" s="25">
        <v>200</v>
      </c>
      <c r="E27" s="26">
        <f>(D27*0.15)+D27</f>
        <v>230</v>
      </c>
      <c r="F27" s="26">
        <f>ROUND(E27,-1)</f>
        <v>230</v>
      </c>
      <c r="G27" s="33" t="s">
        <v>55</v>
      </c>
    </row>
  </sheetData>
  <mergeCells count="8">
    <mergeCell ref="A1:G1"/>
    <mergeCell ref="A2:G2"/>
    <mergeCell ref="A3:A4"/>
    <mergeCell ref="B3:B4"/>
    <mergeCell ref="C3:D3"/>
    <mergeCell ref="E3:E4"/>
    <mergeCell ref="F3:F4"/>
    <mergeCell ref="G3:G4"/>
  </mergeCells>
  <pageMargins left="0.36" right="0.21" top="0.47"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B1D42-FE7B-4B1F-9CC0-DC48854C279D}">
  <dimension ref="A1:G29"/>
  <sheetViews>
    <sheetView tabSelected="1" workbookViewId="0">
      <selection activeCell="B6" sqref="B6"/>
    </sheetView>
  </sheetViews>
  <sheetFormatPr defaultRowHeight="15.75" x14ac:dyDescent="0.25"/>
  <cols>
    <col min="1" max="1" width="3.85546875" style="4" bestFit="1" customWidth="1"/>
    <col min="2" max="2" width="84.5703125" style="10" customWidth="1"/>
    <col min="3" max="3" width="11.85546875" style="4" customWidth="1"/>
    <col min="4" max="4" width="7.85546875" style="10" customWidth="1"/>
    <col min="5" max="5" width="10.42578125" style="10" customWidth="1"/>
    <col min="6" max="6" width="6.5703125" style="10" customWidth="1"/>
    <col min="7" max="7" width="14.28515625" style="10" customWidth="1"/>
    <col min="8" max="256" width="9.140625" style="10"/>
    <col min="257" max="257" width="3.85546875" style="10" bestFit="1" customWidth="1"/>
    <col min="258" max="258" width="88.5703125" style="10" customWidth="1"/>
    <col min="259" max="259" width="17.7109375" style="10" customWidth="1"/>
    <col min="260" max="260" width="7.85546875" style="10" customWidth="1"/>
    <col min="261" max="261" width="13" style="10" customWidth="1"/>
    <col min="262" max="262" width="11.28515625" style="10" customWidth="1"/>
    <col min="263" max="263" width="30.5703125" style="10" customWidth="1"/>
    <col min="264" max="512" width="9.140625" style="10"/>
    <col min="513" max="513" width="3.85546875" style="10" bestFit="1" customWidth="1"/>
    <col min="514" max="514" width="88.5703125" style="10" customWidth="1"/>
    <col min="515" max="515" width="17.7109375" style="10" customWidth="1"/>
    <col min="516" max="516" width="7.85546875" style="10" customWidth="1"/>
    <col min="517" max="517" width="13" style="10" customWidth="1"/>
    <col min="518" max="518" width="11.28515625" style="10" customWidth="1"/>
    <col min="519" max="519" width="30.5703125" style="10" customWidth="1"/>
    <col min="520" max="768" width="9.140625" style="10"/>
    <col min="769" max="769" width="3.85546875" style="10" bestFit="1" customWidth="1"/>
    <col min="770" max="770" width="88.5703125" style="10" customWidth="1"/>
    <col min="771" max="771" width="17.7109375" style="10" customWidth="1"/>
    <col min="772" max="772" width="7.85546875" style="10" customWidth="1"/>
    <col min="773" max="773" width="13" style="10" customWidth="1"/>
    <col min="774" max="774" width="11.28515625" style="10" customWidth="1"/>
    <col min="775" max="775" width="30.5703125" style="10" customWidth="1"/>
    <col min="776" max="1024" width="9.140625" style="10"/>
    <col min="1025" max="1025" width="3.85546875" style="10" bestFit="1" customWidth="1"/>
    <col min="1026" max="1026" width="88.5703125" style="10" customWidth="1"/>
    <col min="1027" max="1027" width="17.7109375" style="10" customWidth="1"/>
    <col min="1028" max="1028" width="7.85546875" style="10" customWidth="1"/>
    <col min="1029" max="1029" width="13" style="10" customWidth="1"/>
    <col min="1030" max="1030" width="11.28515625" style="10" customWidth="1"/>
    <col min="1031" max="1031" width="30.5703125" style="10" customWidth="1"/>
    <col min="1032" max="1280" width="9.140625" style="10"/>
    <col min="1281" max="1281" width="3.85546875" style="10" bestFit="1" customWidth="1"/>
    <col min="1282" max="1282" width="88.5703125" style="10" customWidth="1"/>
    <col min="1283" max="1283" width="17.7109375" style="10" customWidth="1"/>
    <col min="1284" max="1284" width="7.85546875" style="10" customWidth="1"/>
    <col min="1285" max="1285" width="13" style="10" customWidth="1"/>
    <col min="1286" max="1286" width="11.28515625" style="10" customWidth="1"/>
    <col min="1287" max="1287" width="30.5703125" style="10" customWidth="1"/>
    <col min="1288" max="1536" width="9.140625" style="10"/>
    <col min="1537" max="1537" width="3.85546875" style="10" bestFit="1" customWidth="1"/>
    <col min="1538" max="1538" width="88.5703125" style="10" customWidth="1"/>
    <col min="1539" max="1539" width="17.7109375" style="10" customWidth="1"/>
    <col min="1540" max="1540" width="7.85546875" style="10" customWidth="1"/>
    <col min="1541" max="1541" width="13" style="10" customWidth="1"/>
    <col min="1542" max="1542" width="11.28515625" style="10" customWidth="1"/>
    <col min="1543" max="1543" width="30.5703125" style="10" customWidth="1"/>
    <col min="1544" max="1792" width="9.140625" style="10"/>
    <col min="1793" max="1793" width="3.85546875" style="10" bestFit="1" customWidth="1"/>
    <col min="1794" max="1794" width="88.5703125" style="10" customWidth="1"/>
    <col min="1795" max="1795" width="17.7109375" style="10" customWidth="1"/>
    <col min="1796" max="1796" width="7.85546875" style="10" customWidth="1"/>
    <col min="1797" max="1797" width="13" style="10" customWidth="1"/>
    <col min="1798" max="1798" width="11.28515625" style="10" customWidth="1"/>
    <col min="1799" max="1799" width="30.5703125" style="10" customWidth="1"/>
    <col min="1800" max="2048" width="9.140625" style="10"/>
    <col min="2049" max="2049" width="3.85546875" style="10" bestFit="1" customWidth="1"/>
    <col min="2050" max="2050" width="88.5703125" style="10" customWidth="1"/>
    <col min="2051" max="2051" width="17.7109375" style="10" customWidth="1"/>
    <col min="2052" max="2052" width="7.85546875" style="10" customWidth="1"/>
    <col min="2053" max="2053" width="13" style="10" customWidth="1"/>
    <col min="2054" max="2054" width="11.28515625" style="10" customWidth="1"/>
    <col min="2055" max="2055" width="30.5703125" style="10" customWidth="1"/>
    <col min="2056" max="2304" width="9.140625" style="10"/>
    <col min="2305" max="2305" width="3.85546875" style="10" bestFit="1" customWidth="1"/>
    <col min="2306" max="2306" width="88.5703125" style="10" customWidth="1"/>
    <col min="2307" max="2307" width="17.7109375" style="10" customWidth="1"/>
    <col min="2308" max="2308" width="7.85546875" style="10" customWidth="1"/>
    <col min="2309" max="2309" width="13" style="10" customWidth="1"/>
    <col min="2310" max="2310" width="11.28515625" style="10" customWidth="1"/>
    <col min="2311" max="2311" width="30.5703125" style="10" customWidth="1"/>
    <col min="2312" max="2560" width="9.140625" style="10"/>
    <col min="2561" max="2561" width="3.85546875" style="10" bestFit="1" customWidth="1"/>
    <col min="2562" max="2562" width="88.5703125" style="10" customWidth="1"/>
    <col min="2563" max="2563" width="17.7109375" style="10" customWidth="1"/>
    <col min="2564" max="2564" width="7.85546875" style="10" customWidth="1"/>
    <col min="2565" max="2565" width="13" style="10" customWidth="1"/>
    <col min="2566" max="2566" width="11.28515625" style="10" customWidth="1"/>
    <col min="2567" max="2567" width="30.5703125" style="10" customWidth="1"/>
    <col min="2568" max="2816" width="9.140625" style="10"/>
    <col min="2817" max="2817" width="3.85546875" style="10" bestFit="1" customWidth="1"/>
    <col min="2818" max="2818" width="88.5703125" style="10" customWidth="1"/>
    <col min="2819" max="2819" width="17.7109375" style="10" customWidth="1"/>
    <col min="2820" max="2820" width="7.85546875" style="10" customWidth="1"/>
    <col min="2821" max="2821" width="13" style="10" customWidth="1"/>
    <col min="2822" max="2822" width="11.28515625" style="10" customWidth="1"/>
    <col min="2823" max="2823" width="30.5703125" style="10" customWidth="1"/>
    <col min="2824" max="3072" width="9.140625" style="10"/>
    <col min="3073" max="3073" width="3.85546875" style="10" bestFit="1" customWidth="1"/>
    <col min="3074" max="3074" width="88.5703125" style="10" customWidth="1"/>
    <col min="3075" max="3075" width="17.7109375" style="10" customWidth="1"/>
    <col min="3076" max="3076" width="7.85546875" style="10" customWidth="1"/>
    <col min="3077" max="3077" width="13" style="10" customWidth="1"/>
    <col min="3078" max="3078" width="11.28515625" style="10" customWidth="1"/>
    <col min="3079" max="3079" width="30.5703125" style="10" customWidth="1"/>
    <col min="3080" max="3328" width="9.140625" style="10"/>
    <col min="3329" max="3329" width="3.85546875" style="10" bestFit="1" customWidth="1"/>
    <col min="3330" max="3330" width="88.5703125" style="10" customWidth="1"/>
    <col min="3331" max="3331" width="17.7109375" style="10" customWidth="1"/>
    <col min="3332" max="3332" width="7.85546875" style="10" customWidth="1"/>
    <col min="3333" max="3333" width="13" style="10" customWidth="1"/>
    <col min="3334" max="3334" width="11.28515625" style="10" customWidth="1"/>
    <col min="3335" max="3335" width="30.5703125" style="10" customWidth="1"/>
    <col min="3336" max="3584" width="9.140625" style="10"/>
    <col min="3585" max="3585" width="3.85546875" style="10" bestFit="1" customWidth="1"/>
    <col min="3586" max="3586" width="88.5703125" style="10" customWidth="1"/>
    <col min="3587" max="3587" width="17.7109375" style="10" customWidth="1"/>
    <col min="3588" max="3588" width="7.85546875" style="10" customWidth="1"/>
    <col min="3589" max="3589" width="13" style="10" customWidth="1"/>
    <col min="3590" max="3590" width="11.28515625" style="10" customWidth="1"/>
    <col min="3591" max="3591" width="30.5703125" style="10" customWidth="1"/>
    <col min="3592" max="3840" width="9.140625" style="10"/>
    <col min="3841" max="3841" width="3.85546875" style="10" bestFit="1" customWidth="1"/>
    <col min="3842" max="3842" width="88.5703125" style="10" customWidth="1"/>
    <col min="3843" max="3843" width="17.7109375" style="10" customWidth="1"/>
    <col min="3844" max="3844" width="7.85546875" style="10" customWidth="1"/>
    <col min="3845" max="3845" width="13" style="10" customWidth="1"/>
    <col min="3846" max="3846" width="11.28515625" style="10" customWidth="1"/>
    <col min="3847" max="3847" width="30.5703125" style="10" customWidth="1"/>
    <col min="3848" max="4096" width="9.140625" style="10"/>
    <col min="4097" max="4097" width="3.85546875" style="10" bestFit="1" customWidth="1"/>
    <col min="4098" max="4098" width="88.5703125" style="10" customWidth="1"/>
    <col min="4099" max="4099" width="17.7109375" style="10" customWidth="1"/>
    <col min="4100" max="4100" width="7.85546875" style="10" customWidth="1"/>
    <col min="4101" max="4101" width="13" style="10" customWidth="1"/>
    <col min="4102" max="4102" width="11.28515625" style="10" customWidth="1"/>
    <col min="4103" max="4103" width="30.5703125" style="10" customWidth="1"/>
    <col min="4104" max="4352" width="9.140625" style="10"/>
    <col min="4353" max="4353" width="3.85546875" style="10" bestFit="1" customWidth="1"/>
    <col min="4354" max="4354" width="88.5703125" style="10" customWidth="1"/>
    <col min="4355" max="4355" width="17.7109375" style="10" customWidth="1"/>
    <col min="4356" max="4356" width="7.85546875" style="10" customWidth="1"/>
    <col min="4357" max="4357" width="13" style="10" customWidth="1"/>
    <col min="4358" max="4358" width="11.28515625" style="10" customWidth="1"/>
    <col min="4359" max="4359" width="30.5703125" style="10" customWidth="1"/>
    <col min="4360" max="4608" width="9.140625" style="10"/>
    <col min="4609" max="4609" width="3.85546875" style="10" bestFit="1" customWidth="1"/>
    <col min="4610" max="4610" width="88.5703125" style="10" customWidth="1"/>
    <col min="4611" max="4611" width="17.7109375" style="10" customWidth="1"/>
    <col min="4612" max="4612" width="7.85546875" style="10" customWidth="1"/>
    <col min="4613" max="4613" width="13" style="10" customWidth="1"/>
    <col min="4614" max="4614" width="11.28515625" style="10" customWidth="1"/>
    <col min="4615" max="4615" width="30.5703125" style="10" customWidth="1"/>
    <col min="4616" max="4864" width="9.140625" style="10"/>
    <col min="4865" max="4865" width="3.85546875" style="10" bestFit="1" customWidth="1"/>
    <col min="4866" max="4866" width="88.5703125" style="10" customWidth="1"/>
    <col min="4867" max="4867" width="17.7109375" style="10" customWidth="1"/>
    <col min="4868" max="4868" width="7.85546875" style="10" customWidth="1"/>
    <col min="4869" max="4869" width="13" style="10" customWidth="1"/>
    <col min="4870" max="4870" width="11.28515625" style="10" customWidth="1"/>
    <col min="4871" max="4871" width="30.5703125" style="10" customWidth="1"/>
    <col min="4872" max="5120" width="9.140625" style="10"/>
    <col min="5121" max="5121" width="3.85546875" style="10" bestFit="1" customWidth="1"/>
    <col min="5122" max="5122" width="88.5703125" style="10" customWidth="1"/>
    <col min="5123" max="5123" width="17.7109375" style="10" customWidth="1"/>
    <col min="5124" max="5124" width="7.85546875" style="10" customWidth="1"/>
    <col min="5125" max="5125" width="13" style="10" customWidth="1"/>
    <col min="5126" max="5126" width="11.28515625" style="10" customWidth="1"/>
    <col min="5127" max="5127" width="30.5703125" style="10" customWidth="1"/>
    <col min="5128" max="5376" width="9.140625" style="10"/>
    <col min="5377" max="5377" width="3.85546875" style="10" bestFit="1" customWidth="1"/>
    <col min="5378" max="5378" width="88.5703125" style="10" customWidth="1"/>
    <col min="5379" max="5379" width="17.7109375" style="10" customWidth="1"/>
    <col min="5380" max="5380" width="7.85546875" style="10" customWidth="1"/>
    <col min="5381" max="5381" width="13" style="10" customWidth="1"/>
    <col min="5382" max="5382" width="11.28515625" style="10" customWidth="1"/>
    <col min="5383" max="5383" width="30.5703125" style="10" customWidth="1"/>
    <col min="5384" max="5632" width="9.140625" style="10"/>
    <col min="5633" max="5633" width="3.85546875" style="10" bestFit="1" customWidth="1"/>
    <col min="5634" max="5634" width="88.5703125" style="10" customWidth="1"/>
    <col min="5635" max="5635" width="17.7109375" style="10" customWidth="1"/>
    <col min="5636" max="5636" width="7.85546875" style="10" customWidth="1"/>
    <col min="5637" max="5637" width="13" style="10" customWidth="1"/>
    <col min="5638" max="5638" width="11.28515625" style="10" customWidth="1"/>
    <col min="5639" max="5639" width="30.5703125" style="10" customWidth="1"/>
    <col min="5640" max="5888" width="9.140625" style="10"/>
    <col min="5889" max="5889" width="3.85546875" style="10" bestFit="1" customWidth="1"/>
    <col min="5890" max="5890" width="88.5703125" style="10" customWidth="1"/>
    <col min="5891" max="5891" width="17.7109375" style="10" customWidth="1"/>
    <col min="5892" max="5892" width="7.85546875" style="10" customWidth="1"/>
    <col min="5893" max="5893" width="13" style="10" customWidth="1"/>
    <col min="5894" max="5894" width="11.28515625" style="10" customWidth="1"/>
    <col min="5895" max="5895" width="30.5703125" style="10" customWidth="1"/>
    <col min="5896" max="6144" width="9.140625" style="10"/>
    <col min="6145" max="6145" width="3.85546875" style="10" bestFit="1" customWidth="1"/>
    <col min="6146" max="6146" width="88.5703125" style="10" customWidth="1"/>
    <col min="6147" max="6147" width="17.7109375" style="10" customWidth="1"/>
    <col min="6148" max="6148" width="7.85546875" style="10" customWidth="1"/>
    <col min="6149" max="6149" width="13" style="10" customWidth="1"/>
    <col min="6150" max="6150" width="11.28515625" style="10" customWidth="1"/>
    <col min="6151" max="6151" width="30.5703125" style="10" customWidth="1"/>
    <col min="6152" max="6400" width="9.140625" style="10"/>
    <col min="6401" max="6401" width="3.85546875" style="10" bestFit="1" customWidth="1"/>
    <col min="6402" max="6402" width="88.5703125" style="10" customWidth="1"/>
    <col min="6403" max="6403" width="17.7109375" style="10" customWidth="1"/>
    <col min="6404" max="6404" width="7.85546875" style="10" customWidth="1"/>
    <col min="6405" max="6405" width="13" style="10" customWidth="1"/>
    <col min="6406" max="6406" width="11.28515625" style="10" customWidth="1"/>
    <col min="6407" max="6407" width="30.5703125" style="10" customWidth="1"/>
    <col min="6408" max="6656" width="9.140625" style="10"/>
    <col min="6657" max="6657" width="3.85546875" style="10" bestFit="1" customWidth="1"/>
    <col min="6658" max="6658" width="88.5703125" style="10" customWidth="1"/>
    <col min="6659" max="6659" width="17.7109375" style="10" customWidth="1"/>
    <col min="6660" max="6660" width="7.85546875" style="10" customWidth="1"/>
    <col min="6661" max="6661" width="13" style="10" customWidth="1"/>
    <col min="6662" max="6662" width="11.28515625" style="10" customWidth="1"/>
    <col min="6663" max="6663" width="30.5703125" style="10" customWidth="1"/>
    <col min="6664" max="6912" width="9.140625" style="10"/>
    <col min="6913" max="6913" width="3.85546875" style="10" bestFit="1" customWidth="1"/>
    <col min="6914" max="6914" width="88.5703125" style="10" customWidth="1"/>
    <col min="6915" max="6915" width="17.7109375" style="10" customWidth="1"/>
    <col min="6916" max="6916" width="7.85546875" style="10" customWidth="1"/>
    <col min="6917" max="6917" width="13" style="10" customWidth="1"/>
    <col min="6918" max="6918" width="11.28515625" style="10" customWidth="1"/>
    <col min="6919" max="6919" width="30.5703125" style="10" customWidth="1"/>
    <col min="6920" max="7168" width="9.140625" style="10"/>
    <col min="7169" max="7169" width="3.85546875" style="10" bestFit="1" customWidth="1"/>
    <col min="7170" max="7170" width="88.5703125" style="10" customWidth="1"/>
    <col min="7171" max="7171" width="17.7109375" style="10" customWidth="1"/>
    <col min="7172" max="7172" width="7.85546875" style="10" customWidth="1"/>
    <col min="7173" max="7173" width="13" style="10" customWidth="1"/>
    <col min="7174" max="7174" width="11.28515625" style="10" customWidth="1"/>
    <col min="7175" max="7175" width="30.5703125" style="10" customWidth="1"/>
    <col min="7176" max="7424" width="9.140625" style="10"/>
    <col min="7425" max="7425" width="3.85546875" style="10" bestFit="1" customWidth="1"/>
    <col min="7426" max="7426" width="88.5703125" style="10" customWidth="1"/>
    <col min="7427" max="7427" width="17.7109375" style="10" customWidth="1"/>
    <col min="7428" max="7428" width="7.85546875" style="10" customWidth="1"/>
    <col min="7429" max="7429" width="13" style="10" customWidth="1"/>
    <col min="7430" max="7430" width="11.28515625" style="10" customWidth="1"/>
    <col min="7431" max="7431" width="30.5703125" style="10" customWidth="1"/>
    <col min="7432" max="7680" width="9.140625" style="10"/>
    <col min="7681" max="7681" width="3.85546875" style="10" bestFit="1" customWidth="1"/>
    <col min="7682" max="7682" width="88.5703125" style="10" customWidth="1"/>
    <col min="7683" max="7683" width="17.7109375" style="10" customWidth="1"/>
    <col min="7684" max="7684" width="7.85546875" style="10" customWidth="1"/>
    <col min="7685" max="7685" width="13" style="10" customWidth="1"/>
    <col min="7686" max="7686" width="11.28515625" style="10" customWidth="1"/>
    <col min="7687" max="7687" width="30.5703125" style="10" customWidth="1"/>
    <col min="7688" max="7936" width="9.140625" style="10"/>
    <col min="7937" max="7937" width="3.85546875" style="10" bestFit="1" customWidth="1"/>
    <col min="7938" max="7938" width="88.5703125" style="10" customWidth="1"/>
    <col min="7939" max="7939" width="17.7109375" style="10" customWidth="1"/>
    <col min="7940" max="7940" width="7.85546875" style="10" customWidth="1"/>
    <col min="7941" max="7941" width="13" style="10" customWidth="1"/>
    <col min="7942" max="7942" width="11.28515625" style="10" customWidth="1"/>
    <col min="7943" max="7943" width="30.5703125" style="10" customWidth="1"/>
    <col min="7944" max="8192" width="9.140625" style="10"/>
    <col min="8193" max="8193" width="3.85546875" style="10" bestFit="1" customWidth="1"/>
    <col min="8194" max="8194" width="88.5703125" style="10" customWidth="1"/>
    <col min="8195" max="8195" width="17.7109375" style="10" customWidth="1"/>
    <col min="8196" max="8196" width="7.85546875" style="10" customWidth="1"/>
    <col min="8197" max="8197" width="13" style="10" customWidth="1"/>
    <col min="8198" max="8198" width="11.28515625" style="10" customWidth="1"/>
    <col min="8199" max="8199" width="30.5703125" style="10" customWidth="1"/>
    <col min="8200" max="8448" width="9.140625" style="10"/>
    <col min="8449" max="8449" width="3.85546875" style="10" bestFit="1" customWidth="1"/>
    <col min="8450" max="8450" width="88.5703125" style="10" customWidth="1"/>
    <col min="8451" max="8451" width="17.7109375" style="10" customWidth="1"/>
    <col min="8452" max="8452" width="7.85546875" style="10" customWidth="1"/>
    <col min="8453" max="8453" width="13" style="10" customWidth="1"/>
    <col min="8454" max="8454" width="11.28515625" style="10" customWidth="1"/>
    <col min="8455" max="8455" width="30.5703125" style="10" customWidth="1"/>
    <col min="8456" max="8704" width="9.140625" style="10"/>
    <col min="8705" max="8705" width="3.85546875" style="10" bestFit="1" customWidth="1"/>
    <col min="8706" max="8706" width="88.5703125" style="10" customWidth="1"/>
    <col min="8707" max="8707" width="17.7109375" style="10" customWidth="1"/>
    <col min="8708" max="8708" width="7.85546875" style="10" customWidth="1"/>
    <col min="8709" max="8709" width="13" style="10" customWidth="1"/>
    <col min="8710" max="8710" width="11.28515625" style="10" customWidth="1"/>
    <col min="8711" max="8711" width="30.5703125" style="10" customWidth="1"/>
    <col min="8712" max="8960" width="9.140625" style="10"/>
    <col min="8961" max="8961" width="3.85546875" style="10" bestFit="1" customWidth="1"/>
    <col min="8962" max="8962" width="88.5703125" style="10" customWidth="1"/>
    <col min="8963" max="8963" width="17.7109375" style="10" customWidth="1"/>
    <col min="8964" max="8964" width="7.85546875" style="10" customWidth="1"/>
    <col min="8965" max="8965" width="13" style="10" customWidth="1"/>
    <col min="8966" max="8966" width="11.28515625" style="10" customWidth="1"/>
    <col min="8967" max="8967" width="30.5703125" style="10" customWidth="1"/>
    <col min="8968" max="9216" width="9.140625" style="10"/>
    <col min="9217" max="9217" width="3.85546875" style="10" bestFit="1" customWidth="1"/>
    <col min="9218" max="9218" width="88.5703125" style="10" customWidth="1"/>
    <col min="9219" max="9219" width="17.7109375" style="10" customWidth="1"/>
    <col min="9220" max="9220" width="7.85546875" style="10" customWidth="1"/>
    <col min="9221" max="9221" width="13" style="10" customWidth="1"/>
    <col min="9222" max="9222" width="11.28515625" style="10" customWidth="1"/>
    <col min="9223" max="9223" width="30.5703125" style="10" customWidth="1"/>
    <col min="9224" max="9472" width="9.140625" style="10"/>
    <col min="9473" max="9473" width="3.85546875" style="10" bestFit="1" customWidth="1"/>
    <col min="9474" max="9474" width="88.5703125" style="10" customWidth="1"/>
    <col min="9475" max="9475" width="17.7109375" style="10" customWidth="1"/>
    <col min="9476" max="9476" width="7.85546875" style="10" customWidth="1"/>
    <col min="9477" max="9477" width="13" style="10" customWidth="1"/>
    <col min="9478" max="9478" width="11.28515625" style="10" customWidth="1"/>
    <col min="9479" max="9479" width="30.5703125" style="10" customWidth="1"/>
    <col min="9480" max="9728" width="9.140625" style="10"/>
    <col min="9729" max="9729" width="3.85546875" style="10" bestFit="1" customWidth="1"/>
    <col min="9730" max="9730" width="88.5703125" style="10" customWidth="1"/>
    <col min="9731" max="9731" width="17.7109375" style="10" customWidth="1"/>
    <col min="9732" max="9732" width="7.85546875" style="10" customWidth="1"/>
    <col min="9733" max="9733" width="13" style="10" customWidth="1"/>
    <col min="9734" max="9734" width="11.28515625" style="10" customWidth="1"/>
    <col min="9735" max="9735" width="30.5703125" style="10" customWidth="1"/>
    <col min="9736" max="9984" width="9.140625" style="10"/>
    <col min="9985" max="9985" width="3.85546875" style="10" bestFit="1" customWidth="1"/>
    <col min="9986" max="9986" width="88.5703125" style="10" customWidth="1"/>
    <col min="9987" max="9987" width="17.7109375" style="10" customWidth="1"/>
    <col min="9988" max="9988" width="7.85546875" style="10" customWidth="1"/>
    <col min="9989" max="9989" width="13" style="10" customWidth="1"/>
    <col min="9990" max="9990" width="11.28515625" style="10" customWidth="1"/>
    <col min="9991" max="9991" width="30.5703125" style="10" customWidth="1"/>
    <col min="9992" max="10240" width="9.140625" style="10"/>
    <col min="10241" max="10241" width="3.85546875" style="10" bestFit="1" customWidth="1"/>
    <col min="10242" max="10242" width="88.5703125" style="10" customWidth="1"/>
    <col min="10243" max="10243" width="17.7109375" style="10" customWidth="1"/>
    <col min="10244" max="10244" width="7.85546875" style="10" customWidth="1"/>
    <col min="10245" max="10245" width="13" style="10" customWidth="1"/>
    <col min="10246" max="10246" width="11.28515625" style="10" customWidth="1"/>
    <col min="10247" max="10247" width="30.5703125" style="10" customWidth="1"/>
    <col min="10248" max="10496" width="9.140625" style="10"/>
    <col min="10497" max="10497" width="3.85546875" style="10" bestFit="1" customWidth="1"/>
    <col min="10498" max="10498" width="88.5703125" style="10" customWidth="1"/>
    <col min="10499" max="10499" width="17.7109375" style="10" customWidth="1"/>
    <col min="10500" max="10500" width="7.85546875" style="10" customWidth="1"/>
    <col min="10501" max="10501" width="13" style="10" customWidth="1"/>
    <col min="10502" max="10502" width="11.28515625" style="10" customWidth="1"/>
    <col min="10503" max="10503" width="30.5703125" style="10" customWidth="1"/>
    <col min="10504" max="10752" width="9.140625" style="10"/>
    <col min="10753" max="10753" width="3.85546875" style="10" bestFit="1" customWidth="1"/>
    <col min="10754" max="10754" width="88.5703125" style="10" customWidth="1"/>
    <col min="10755" max="10755" width="17.7109375" style="10" customWidth="1"/>
    <col min="10756" max="10756" width="7.85546875" style="10" customWidth="1"/>
    <col min="10757" max="10757" width="13" style="10" customWidth="1"/>
    <col min="10758" max="10758" width="11.28515625" style="10" customWidth="1"/>
    <col min="10759" max="10759" width="30.5703125" style="10" customWidth="1"/>
    <col min="10760" max="11008" width="9.140625" style="10"/>
    <col min="11009" max="11009" width="3.85546875" style="10" bestFit="1" customWidth="1"/>
    <col min="11010" max="11010" width="88.5703125" style="10" customWidth="1"/>
    <col min="11011" max="11011" width="17.7109375" style="10" customWidth="1"/>
    <col min="11012" max="11012" width="7.85546875" style="10" customWidth="1"/>
    <col min="11013" max="11013" width="13" style="10" customWidth="1"/>
    <col min="11014" max="11014" width="11.28515625" style="10" customWidth="1"/>
    <col min="11015" max="11015" width="30.5703125" style="10" customWidth="1"/>
    <col min="11016" max="11264" width="9.140625" style="10"/>
    <col min="11265" max="11265" width="3.85546875" style="10" bestFit="1" customWidth="1"/>
    <col min="11266" max="11266" width="88.5703125" style="10" customWidth="1"/>
    <col min="11267" max="11267" width="17.7109375" style="10" customWidth="1"/>
    <col min="11268" max="11268" width="7.85546875" style="10" customWidth="1"/>
    <col min="11269" max="11269" width="13" style="10" customWidth="1"/>
    <col min="11270" max="11270" width="11.28515625" style="10" customWidth="1"/>
    <col min="11271" max="11271" width="30.5703125" style="10" customWidth="1"/>
    <col min="11272" max="11520" width="9.140625" style="10"/>
    <col min="11521" max="11521" width="3.85546875" style="10" bestFit="1" customWidth="1"/>
    <col min="11522" max="11522" width="88.5703125" style="10" customWidth="1"/>
    <col min="11523" max="11523" width="17.7109375" style="10" customWidth="1"/>
    <col min="11524" max="11524" width="7.85546875" style="10" customWidth="1"/>
    <col min="11525" max="11525" width="13" style="10" customWidth="1"/>
    <col min="11526" max="11526" width="11.28515625" style="10" customWidth="1"/>
    <col min="11527" max="11527" width="30.5703125" style="10" customWidth="1"/>
    <col min="11528" max="11776" width="9.140625" style="10"/>
    <col min="11777" max="11777" width="3.85546875" style="10" bestFit="1" customWidth="1"/>
    <col min="11778" max="11778" width="88.5703125" style="10" customWidth="1"/>
    <col min="11779" max="11779" width="17.7109375" style="10" customWidth="1"/>
    <col min="11780" max="11780" width="7.85546875" style="10" customWidth="1"/>
    <col min="11781" max="11781" width="13" style="10" customWidth="1"/>
    <col min="11782" max="11782" width="11.28515625" style="10" customWidth="1"/>
    <col min="11783" max="11783" width="30.5703125" style="10" customWidth="1"/>
    <col min="11784" max="12032" width="9.140625" style="10"/>
    <col min="12033" max="12033" width="3.85546875" style="10" bestFit="1" customWidth="1"/>
    <col min="12034" max="12034" width="88.5703125" style="10" customWidth="1"/>
    <col min="12035" max="12035" width="17.7109375" style="10" customWidth="1"/>
    <col min="12036" max="12036" width="7.85546875" style="10" customWidth="1"/>
    <col min="12037" max="12037" width="13" style="10" customWidth="1"/>
    <col min="12038" max="12038" width="11.28515625" style="10" customWidth="1"/>
    <col min="12039" max="12039" width="30.5703125" style="10" customWidth="1"/>
    <col min="12040" max="12288" width="9.140625" style="10"/>
    <col min="12289" max="12289" width="3.85546875" style="10" bestFit="1" customWidth="1"/>
    <col min="12290" max="12290" width="88.5703125" style="10" customWidth="1"/>
    <col min="12291" max="12291" width="17.7109375" style="10" customWidth="1"/>
    <col min="12292" max="12292" width="7.85546875" style="10" customWidth="1"/>
    <col min="12293" max="12293" width="13" style="10" customWidth="1"/>
    <col min="12294" max="12294" width="11.28515625" style="10" customWidth="1"/>
    <col min="12295" max="12295" width="30.5703125" style="10" customWidth="1"/>
    <col min="12296" max="12544" width="9.140625" style="10"/>
    <col min="12545" max="12545" width="3.85546875" style="10" bestFit="1" customWidth="1"/>
    <col min="12546" max="12546" width="88.5703125" style="10" customWidth="1"/>
    <col min="12547" max="12547" width="17.7109375" style="10" customWidth="1"/>
    <col min="12548" max="12548" width="7.85546875" style="10" customWidth="1"/>
    <col min="12549" max="12549" width="13" style="10" customWidth="1"/>
    <col min="12550" max="12550" width="11.28515625" style="10" customWidth="1"/>
    <col min="12551" max="12551" width="30.5703125" style="10" customWidth="1"/>
    <col min="12552" max="12800" width="9.140625" style="10"/>
    <col min="12801" max="12801" width="3.85546875" style="10" bestFit="1" customWidth="1"/>
    <col min="12802" max="12802" width="88.5703125" style="10" customWidth="1"/>
    <col min="12803" max="12803" width="17.7109375" style="10" customWidth="1"/>
    <col min="12804" max="12804" width="7.85546875" style="10" customWidth="1"/>
    <col min="12805" max="12805" width="13" style="10" customWidth="1"/>
    <col min="12806" max="12806" width="11.28515625" style="10" customWidth="1"/>
    <col min="12807" max="12807" width="30.5703125" style="10" customWidth="1"/>
    <col min="12808" max="13056" width="9.140625" style="10"/>
    <col min="13057" max="13057" width="3.85546875" style="10" bestFit="1" customWidth="1"/>
    <col min="13058" max="13058" width="88.5703125" style="10" customWidth="1"/>
    <col min="13059" max="13059" width="17.7109375" style="10" customWidth="1"/>
    <col min="13060" max="13060" width="7.85546875" style="10" customWidth="1"/>
    <col min="13061" max="13061" width="13" style="10" customWidth="1"/>
    <col min="13062" max="13062" width="11.28515625" style="10" customWidth="1"/>
    <col min="13063" max="13063" width="30.5703125" style="10" customWidth="1"/>
    <col min="13064" max="13312" width="9.140625" style="10"/>
    <col min="13313" max="13313" width="3.85546875" style="10" bestFit="1" customWidth="1"/>
    <col min="13314" max="13314" width="88.5703125" style="10" customWidth="1"/>
    <col min="13315" max="13315" width="17.7109375" style="10" customWidth="1"/>
    <col min="13316" max="13316" width="7.85546875" style="10" customWidth="1"/>
    <col min="13317" max="13317" width="13" style="10" customWidth="1"/>
    <col min="13318" max="13318" width="11.28515625" style="10" customWidth="1"/>
    <col min="13319" max="13319" width="30.5703125" style="10" customWidth="1"/>
    <col min="13320" max="13568" width="9.140625" style="10"/>
    <col min="13569" max="13569" width="3.85546875" style="10" bestFit="1" customWidth="1"/>
    <col min="13570" max="13570" width="88.5703125" style="10" customWidth="1"/>
    <col min="13571" max="13571" width="17.7109375" style="10" customWidth="1"/>
    <col min="13572" max="13572" width="7.85546875" style="10" customWidth="1"/>
    <col min="13573" max="13573" width="13" style="10" customWidth="1"/>
    <col min="13574" max="13574" width="11.28515625" style="10" customWidth="1"/>
    <col min="13575" max="13575" width="30.5703125" style="10" customWidth="1"/>
    <col min="13576" max="13824" width="9.140625" style="10"/>
    <col min="13825" max="13825" width="3.85546875" style="10" bestFit="1" customWidth="1"/>
    <col min="13826" max="13826" width="88.5703125" style="10" customWidth="1"/>
    <col min="13827" max="13827" width="17.7109375" style="10" customWidth="1"/>
    <col min="13828" max="13828" width="7.85546875" style="10" customWidth="1"/>
    <col min="13829" max="13829" width="13" style="10" customWidth="1"/>
    <col min="13830" max="13830" width="11.28515625" style="10" customWidth="1"/>
    <col min="13831" max="13831" width="30.5703125" style="10" customWidth="1"/>
    <col min="13832" max="14080" width="9.140625" style="10"/>
    <col min="14081" max="14081" width="3.85546875" style="10" bestFit="1" customWidth="1"/>
    <col min="14082" max="14082" width="88.5703125" style="10" customWidth="1"/>
    <col min="14083" max="14083" width="17.7109375" style="10" customWidth="1"/>
    <col min="14084" max="14084" width="7.85546875" style="10" customWidth="1"/>
    <col min="14085" max="14085" width="13" style="10" customWidth="1"/>
    <col min="14086" max="14086" width="11.28515625" style="10" customWidth="1"/>
    <col min="14087" max="14087" width="30.5703125" style="10" customWidth="1"/>
    <col min="14088" max="14336" width="9.140625" style="10"/>
    <col min="14337" max="14337" width="3.85546875" style="10" bestFit="1" customWidth="1"/>
    <col min="14338" max="14338" width="88.5703125" style="10" customWidth="1"/>
    <col min="14339" max="14339" width="17.7109375" style="10" customWidth="1"/>
    <col min="14340" max="14340" width="7.85546875" style="10" customWidth="1"/>
    <col min="14341" max="14341" width="13" style="10" customWidth="1"/>
    <col min="14342" max="14342" width="11.28515625" style="10" customWidth="1"/>
    <col min="14343" max="14343" width="30.5703125" style="10" customWidth="1"/>
    <col min="14344" max="14592" width="9.140625" style="10"/>
    <col min="14593" max="14593" width="3.85546875" style="10" bestFit="1" customWidth="1"/>
    <col min="14594" max="14594" width="88.5703125" style="10" customWidth="1"/>
    <col min="14595" max="14595" width="17.7109375" style="10" customWidth="1"/>
    <col min="14596" max="14596" width="7.85546875" style="10" customWidth="1"/>
    <col min="14597" max="14597" width="13" style="10" customWidth="1"/>
    <col min="14598" max="14598" width="11.28515625" style="10" customWidth="1"/>
    <col min="14599" max="14599" width="30.5703125" style="10" customWidth="1"/>
    <col min="14600" max="14848" width="9.140625" style="10"/>
    <col min="14849" max="14849" width="3.85546875" style="10" bestFit="1" customWidth="1"/>
    <col min="14850" max="14850" width="88.5703125" style="10" customWidth="1"/>
    <col min="14851" max="14851" width="17.7109375" style="10" customWidth="1"/>
    <col min="14852" max="14852" width="7.85546875" style="10" customWidth="1"/>
    <col min="14853" max="14853" width="13" style="10" customWidth="1"/>
    <col min="14854" max="14854" width="11.28515625" style="10" customWidth="1"/>
    <col min="14855" max="14855" width="30.5703125" style="10" customWidth="1"/>
    <col min="14856" max="15104" width="9.140625" style="10"/>
    <col min="15105" max="15105" width="3.85546875" style="10" bestFit="1" customWidth="1"/>
    <col min="15106" max="15106" width="88.5703125" style="10" customWidth="1"/>
    <col min="15107" max="15107" width="17.7109375" style="10" customWidth="1"/>
    <col min="15108" max="15108" width="7.85546875" style="10" customWidth="1"/>
    <col min="15109" max="15109" width="13" style="10" customWidth="1"/>
    <col min="15110" max="15110" width="11.28515625" style="10" customWidth="1"/>
    <col min="15111" max="15111" width="30.5703125" style="10" customWidth="1"/>
    <col min="15112" max="15360" width="9.140625" style="10"/>
    <col min="15361" max="15361" width="3.85546875" style="10" bestFit="1" customWidth="1"/>
    <col min="15362" max="15362" width="88.5703125" style="10" customWidth="1"/>
    <col min="15363" max="15363" width="17.7109375" style="10" customWidth="1"/>
    <col min="15364" max="15364" width="7.85546875" style="10" customWidth="1"/>
    <col min="15365" max="15365" width="13" style="10" customWidth="1"/>
    <col min="15366" max="15366" width="11.28515625" style="10" customWidth="1"/>
    <col min="15367" max="15367" width="30.5703125" style="10" customWidth="1"/>
    <col min="15368" max="15616" width="9.140625" style="10"/>
    <col min="15617" max="15617" width="3.85546875" style="10" bestFit="1" customWidth="1"/>
    <col min="15618" max="15618" width="88.5703125" style="10" customWidth="1"/>
    <col min="15619" max="15619" width="17.7109375" style="10" customWidth="1"/>
    <col min="15620" max="15620" width="7.85546875" style="10" customWidth="1"/>
    <col min="15621" max="15621" width="13" style="10" customWidth="1"/>
    <col min="15622" max="15622" width="11.28515625" style="10" customWidth="1"/>
    <col min="15623" max="15623" width="30.5703125" style="10" customWidth="1"/>
    <col min="15624" max="15872" width="9.140625" style="10"/>
    <col min="15873" max="15873" width="3.85546875" style="10" bestFit="1" customWidth="1"/>
    <col min="15874" max="15874" width="88.5703125" style="10" customWidth="1"/>
    <col min="15875" max="15875" width="17.7109375" style="10" customWidth="1"/>
    <col min="15876" max="15876" width="7.85546875" style="10" customWidth="1"/>
    <col min="15877" max="15877" width="13" style="10" customWidth="1"/>
    <col min="15878" max="15878" width="11.28515625" style="10" customWidth="1"/>
    <col min="15879" max="15879" width="30.5703125" style="10" customWidth="1"/>
    <col min="15880" max="16128" width="9.140625" style="10"/>
    <col min="16129" max="16129" width="3.85546875" style="10" bestFit="1" customWidth="1"/>
    <col min="16130" max="16130" width="88.5703125" style="10" customWidth="1"/>
    <col min="16131" max="16131" width="17.7109375" style="10" customWidth="1"/>
    <col min="16132" max="16132" width="7.85546875" style="10" customWidth="1"/>
    <col min="16133" max="16133" width="13" style="10" customWidth="1"/>
    <col min="16134" max="16134" width="11.28515625" style="10" customWidth="1"/>
    <col min="16135" max="16135" width="30.5703125" style="10" customWidth="1"/>
    <col min="16136" max="16384" width="9.140625" style="10"/>
  </cols>
  <sheetData>
    <row r="1" spans="1:7" s="2" customFormat="1" x14ac:dyDescent="0.25">
      <c r="A1" s="76" t="s">
        <v>31</v>
      </c>
      <c r="B1" s="76"/>
      <c r="C1" s="76"/>
      <c r="D1" s="76"/>
      <c r="E1" s="76"/>
      <c r="F1" s="76"/>
      <c r="G1" s="76"/>
    </row>
    <row r="2" spans="1:7" s="2" customFormat="1" ht="28.5" customHeight="1" x14ac:dyDescent="0.25">
      <c r="A2" s="76" t="s">
        <v>59</v>
      </c>
      <c r="B2" s="76"/>
      <c r="C2" s="76"/>
      <c r="D2" s="76"/>
      <c r="E2" s="76"/>
      <c r="F2" s="76"/>
      <c r="G2" s="76"/>
    </row>
    <row r="3" spans="1:7" s="2" customFormat="1" x14ac:dyDescent="0.25">
      <c r="A3" s="1"/>
      <c r="B3" s="1"/>
      <c r="C3" s="1"/>
      <c r="D3" s="1"/>
      <c r="E3" s="1"/>
      <c r="F3" s="1"/>
      <c r="G3" s="1"/>
    </row>
    <row r="4" spans="1:7" s="4" customFormat="1" x14ac:dyDescent="0.25">
      <c r="A4" s="77" t="s">
        <v>1</v>
      </c>
      <c r="B4" s="77" t="s">
        <v>2</v>
      </c>
      <c r="C4" s="78" t="s">
        <v>3</v>
      </c>
      <c r="D4" s="78"/>
      <c r="E4" s="79" t="s">
        <v>4</v>
      </c>
      <c r="F4" s="80" t="s">
        <v>5</v>
      </c>
      <c r="G4" s="81" t="s">
        <v>6</v>
      </c>
    </row>
    <row r="5" spans="1:7" s="4" customFormat="1" ht="33.75" customHeight="1" x14ac:dyDescent="0.25">
      <c r="A5" s="77"/>
      <c r="B5" s="77"/>
      <c r="C5" s="3" t="s">
        <v>7</v>
      </c>
      <c r="D5" s="3" t="s">
        <v>8</v>
      </c>
      <c r="E5" s="79"/>
      <c r="F5" s="80"/>
      <c r="G5" s="81"/>
    </row>
    <row r="6" spans="1:7" s="2" customFormat="1" ht="47.25" x14ac:dyDescent="0.25">
      <c r="A6" s="39">
        <v>1</v>
      </c>
      <c r="B6" s="40" t="s">
        <v>9</v>
      </c>
      <c r="C6" s="41"/>
      <c r="D6" s="42"/>
      <c r="E6" s="5"/>
      <c r="F6" s="6"/>
      <c r="G6" s="7"/>
    </row>
    <row r="7" spans="1:7" ht="45" x14ac:dyDescent="0.25">
      <c r="A7" s="21" t="s">
        <v>10</v>
      </c>
      <c r="B7" s="22" t="s">
        <v>32</v>
      </c>
      <c r="C7" s="21" t="s">
        <v>13</v>
      </c>
      <c r="D7" s="43">
        <v>1200</v>
      </c>
      <c r="E7" s="24">
        <f>(D7*0.15)+D7</f>
        <v>1380</v>
      </c>
      <c r="F7" s="24">
        <f>ROUND(E7,-1)</f>
        <v>1380</v>
      </c>
      <c r="G7" s="36" t="s">
        <v>48</v>
      </c>
    </row>
    <row r="8" spans="1:7" s="2" customFormat="1" ht="78.75" x14ac:dyDescent="0.25">
      <c r="A8" s="3">
        <v>2</v>
      </c>
      <c r="B8" s="44" t="s">
        <v>33</v>
      </c>
      <c r="C8" s="12" t="s">
        <v>13</v>
      </c>
      <c r="D8" s="45">
        <v>1000</v>
      </c>
      <c r="E8" s="26">
        <f>(D8*0.15)+D8</f>
        <v>1150</v>
      </c>
      <c r="F8" s="26">
        <f>ROUND(E8,-1)</f>
        <v>1150</v>
      </c>
      <c r="G8" s="37" t="s">
        <v>48</v>
      </c>
    </row>
    <row r="9" spans="1:7" s="2" customFormat="1" ht="47.25" x14ac:dyDescent="0.25">
      <c r="A9" s="39">
        <v>3</v>
      </c>
      <c r="B9" s="40" t="s">
        <v>15</v>
      </c>
      <c r="C9" s="41"/>
      <c r="D9" s="42"/>
      <c r="E9" s="46"/>
      <c r="F9" s="46"/>
      <c r="G9" s="47"/>
    </row>
    <row r="10" spans="1:7" x14ac:dyDescent="0.25">
      <c r="A10" s="8" t="s">
        <v>10</v>
      </c>
      <c r="B10" s="48" t="s">
        <v>34</v>
      </c>
      <c r="C10" s="85" t="s">
        <v>13</v>
      </c>
      <c r="D10" s="86">
        <v>1800</v>
      </c>
      <c r="E10" s="87">
        <f>(D10*0.15)+D10</f>
        <v>2070</v>
      </c>
      <c r="F10" s="87">
        <f>ROUND(E10,-1)</f>
        <v>2070</v>
      </c>
      <c r="G10" s="83" t="s">
        <v>48</v>
      </c>
    </row>
    <row r="11" spans="1:7" ht="31.5" x14ac:dyDescent="0.25">
      <c r="A11" s="8" t="s">
        <v>10</v>
      </c>
      <c r="B11" s="48" t="s">
        <v>35</v>
      </c>
      <c r="C11" s="85"/>
      <c r="D11" s="86"/>
      <c r="E11" s="87"/>
      <c r="F11" s="87"/>
      <c r="G11" s="83"/>
    </row>
    <row r="12" spans="1:7" x14ac:dyDescent="0.25">
      <c r="A12" s="8" t="s">
        <v>10</v>
      </c>
      <c r="B12" s="48" t="s">
        <v>36</v>
      </c>
      <c r="C12" s="85"/>
      <c r="D12" s="86"/>
      <c r="E12" s="87"/>
      <c r="F12" s="87"/>
      <c r="G12" s="83"/>
    </row>
    <row r="13" spans="1:7" x14ac:dyDescent="0.25">
      <c r="A13" s="8" t="s">
        <v>10</v>
      </c>
      <c r="B13" s="48" t="s">
        <v>37</v>
      </c>
      <c r="C13" s="85"/>
      <c r="D13" s="86"/>
      <c r="E13" s="87"/>
      <c r="F13" s="87"/>
      <c r="G13" s="83"/>
    </row>
    <row r="14" spans="1:7" ht="31.5" x14ac:dyDescent="0.25">
      <c r="A14" s="8" t="s">
        <v>10</v>
      </c>
      <c r="B14" s="48" t="s">
        <v>38</v>
      </c>
      <c r="C14" s="8" t="s">
        <v>13</v>
      </c>
      <c r="D14" s="34">
        <v>1450</v>
      </c>
      <c r="E14" s="9">
        <f>(D14*0.15)+D14</f>
        <v>1667.5</v>
      </c>
      <c r="F14" s="9">
        <f>ROUND(E14,-1)</f>
        <v>1670</v>
      </c>
      <c r="G14" s="83"/>
    </row>
    <row r="15" spans="1:7" ht="31.5" x14ac:dyDescent="0.25">
      <c r="A15" s="8" t="s">
        <v>10</v>
      </c>
      <c r="B15" s="48" t="s">
        <v>39</v>
      </c>
      <c r="C15" s="85" t="s">
        <v>13</v>
      </c>
      <c r="D15" s="86">
        <v>600</v>
      </c>
      <c r="E15" s="87">
        <f>(D15*0.15)+D15</f>
        <v>690</v>
      </c>
      <c r="F15" s="87">
        <f>ROUND(E15,-1)</f>
        <v>690</v>
      </c>
      <c r="G15" s="83"/>
    </row>
    <row r="16" spans="1:7" x14ac:dyDescent="0.25">
      <c r="A16" s="8" t="s">
        <v>10</v>
      </c>
      <c r="B16" s="48" t="s">
        <v>40</v>
      </c>
      <c r="C16" s="85"/>
      <c r="D16" s="86"/>
      <c r="E16" s="87"/>
      <c r="F16" s="87"/>
      <c r="G16" s="83"/>
    </row>
    <row r="17" spans="1:7" x14ac:dyDescent="0.25">
      <c r="A17" s="21" t="s">
        <v>10</v>
      </c>
      <c r="B17" s="22" t="s">
        <v>41</v>
      </c>
      <c r="C17" s="93"/>
      <c r="D17" s="94"/>
      <c r="E17" s="95"/>
      <c r="F17" s="95"/>
      <c r="G17" s="84"/>
    </row>
    <row r="18" spans="1:7" s="2" customFormat="1" ht="45" x14ac:dyDescent="0.25">
      <c r="A18" s="3">
        <v>4</v>
      </c>
      <c r="B18" s="44" t="s">
        <v>42</v>
      </c>
      <c r="C18" s="12" t="s">
        <v>13</v>
      </c>
      <c r="D18" s="45">
        <v>1800</v>
      </c>
      <c r="E18" s="26">
        <f>(D18*0.15)+D18</f>
        <v>2070</v>
      </c>
      <c r="F18" s="26">
        <f>ROUND(E18,-1)</f>
        <v>2070</v>
      </c>
      <c r="G18" s="37" t="s">
        <v>48</v>
      </c>
    </row>
    <row r="19" spans="1:7" s="13" customFormat="1" ht="47.25" x14ac:dyDescent="0.25">
      <c r="A19" s="39">
        <v>5</v>
      </c>
      <c r="B19" s="49" t="s">
        <v>43</v>
      </c>
      <c r="C19" s="50"/>
      <c r="D19" s="51"/>
      <c r="E19" s="6"/>
      <c r="F19" s="6"/>
      <c r="G19" s="82" t="s">
        <v>49</v>
      </c>
    </row>
    <row r="20" spans="1:7" s="30" customFormat="1" x14ac:dyDescent="0.25">
      <c r="A20" s="18" t="s">
        <v>10</v>
      </c>
      <c r="B20" s="35" t="s">
        <v>34</v>
      </c>
      <c r="C20" s="85" t="s">
        <v>13</v>
      </c>
      <c r="D20" s="86">
        <v>1800</v>
      </c>
      <c r="E20" s="87">
        <f>(D20*0.15)+D20</f>
        <v>2070</v>
      </c>
      <c r="F20" s="87">
        <f>ROUND(E20,-1)</f>
        <v>2070</v>
      </c>
      <c r="G20" s="83"/>
    </row>
    <row r="21" spans="1:7" s="30" customFormat="1" ht="47.25" x14ac:dyDescent="0.25">
      <c r="A21" s="18" t="s">
        <v>10</v>
      </c>
      <c r="B21" s="35" t="s">
        <v>44</v>
      </c>
      <c r="C21" s="85"/>
      <c r="D21" s="86"/>
      <c r="E21" s="87"/>
      <c r="F21" s="87"/>
      <c r="G21" s="83"/>
    </row>
    <row r="22" spans="1:7" s="30" customFormat="1" ht="31.5" x14ac:dyDescent="0.25">
      <c r="A22" s="18" t="s">
        <v>10</v>
      </c>
      <c r="B22" s="35" t="s">
        <v>37</v>
      </c>
      <c r="C22" s="8" t="s">
        <v>13</v>
      </c>
      <c r="D22" s="34">
        <v>1800</v>
      </c>
      <c r="E22" s="9">
        <f>(D22*0.15)+D22</f>
        <v>2070</v>
      </c>
      <c r="F22" s="9">
        <f>ROUND(E22,-1)</f>
        <v>2070</v>
      </c>
      <c r="G22" s="83"/>
    </row>
    <row r="23" spans="1:7" s="30" customFormat="1" ht="31.5" x14ac:dyDescent="0.25">
      <c r="A23" s="18" t="s">
        <v>10</v>
      </c>
      <c r="B23" s="35" t="s">
        <v>38</v>
      </c>
      <c r="C23" s="8" t="s">
        <v>13</v>
      </c>
      <c r="D23" s="34">
        <v>1450</v>
      </c>
      <c r="E23" s="9">
        <f>(D23*0.15)+D23</f>
        <v>1667.5</v>
      </c>
      <c r="F23" s="9">
        <f>ROUND(E23,-1)</f>
        <v>1670</v>
      </c>
      <c r="G23" s="83"/>
    </row>
    <row r="24" spans="1:7" s="30" customFormat="1" ht="31.5" x14ac:dyDescent="0.25">
      <c r="A24" s="52" t="s">
        <v>10</v>
      </c>
      <c r="B24" s="53" t="s">
        <v>39</v>
      </c>
      <c r="C24" s="21" t="s">
        <v>13</v>
      </c>
      <c r="D24" s="23">
        <v>600</v>
      </c>
      <c r="E24" s="24">
        <f>(D24*0.15)+D24</f>
        <v>690</v>
      </c>
      <c r="F24" s="24">
        <f>ROUND(E24,-1)</f>
        <v>690</v>
      </c>
      <c r="G24" s="84"/>
    </row>
    <row r="25" spans="1:7" s="13" customFormat="1" ht="45" x14ac:dyDescent="0.25">
      <c r="A25" s="3">
        <v>6</v>
      </c>
      <c r="B25" s="54" t="s">
        <v>45</v>
      </c>
      <c r="C25" s="12" t="s">
        <v>13</v>
      </c>
      <c r="D25" s="25">
        <v>1000</v>
      </c>
      <c r="E25" s="26">
        <f>(D25*0.15)+D25</f>
        <v>1150</v>
      </c>
      <c r="F25" s="26">
        <f>ROUND(E25,-1)</f>
        <v>1150</v>
      </c>
      <c r="G25" s="37" t="s">
        <v>48</v>
      </c>
    </row>
    <row r="26" spans="1:7" s="17" customFormat="1" ht="31.5" x14ac:dyDescent="0.25">
      <c r="A26" s="3">
        <v>7</v>
      </c>
      <c r="B26" s="54" t="s">
        <v>46</v>
      </c>
      <c r="C26" s="88" t="s">
        <v>13</v>
      </c>
      <c r="D26" s="89">
        <v>1800</v>
      </c>
      <c r="E26" s="90">
        <f>(D26*0.15)+D26</f>
        <v>2070</v>
      </c>
      <c r="F26" s="90">
        <f>ROUND(E26,-1)</f>
        <v>2070</v>
      </c>
      <c r="G26" s="91" t="s">
        <v>48</v>
      </c>
    </row>
    <row r="27" spans="1:7" s="17" customFormat="1" ht="63" x14ac:dyDescent="0.25">
      <c r="A27" s="3">
        <v>8</v>
      </c>
      <c r="B27" s="54" t="s">
        <v>58</v>
      </c>
      <c r="C27" s="88"/>
      <c r="D27" s="89"/>
      <c r="E27" s="90"/>
      <c r="F27" s="90"/>
      <c r="G27" s="92"/>
    </row>
    <row r="28" spans="1:7" s="17" customFormat="1" ht="31.5" x14ac:dyDescent="0.25">
      <c r="A28" s="3">
        <v>9</v>
      </c>
      <c r="B28" s="54" t="s">
        <v>26</v>
      </c>
      <c r="C28" s="55"/>
      <c r="D28" s="56"/>
      <c r="E28" s="26"/>
      <c r="F28" s="26"/>
      <c r="G28" s="57"/>
    </row>
    <row r="29" spans="1:7" s="19" customFormat="1" ht="45" x14ac:dyDescent="0.25">
      <c r="A29" s="74" t="s">
        <v>10</v>
      </c>
      <c r="B29" s="75" t="s">
        <v>47</v>
      </c>
      <c r="C29" s="12" t="s">
        <v>13</v>
      </c>
      <c r="D29" s="25">
        <v>1000</v>
      </c>
      <c r="E29" s="26">
        <f>(D29*0.15)+D29</f>
        <v>1150</v>
      </c>
      <c r="F29" s="26">
        <f>ROUND(E29,-1)</f>
        <v>1150</v>
      </c>
      <c r="G29" s="37" t="s">
        <v>48</v>
      </c>
    </row>
  </sheetData>
  <mergeCells count="27">
    <mergeCell ref="A1:G1"/>
    <mergeCell ref="A2:G2"/>
    <mergeCell ref="A4:A5"/>
    <mergeCell ref="B4:B5"/>
    <mergeCell ref="C4:D4"/>
    <mergeCell ref="E4:E5"/>
    <mergeCell ref="F4:F5"/>
    <mergeCell ref="G4:G5"/>
    <mergeCell ref="C10:C13"/>
    <mergeCell ref="D10:D13"/>
    <mergeCell ref="E10:E13"/>
    <mergeCell ref="F10:F13"/>
    <mergeCell ref="G10:G17"/>
    <mergeCell ref="C15:C17"/>
    <mergeCell ref="D15:D17"/>
    <mergeCell ref="E15:E17"/>
    <mergeCell ref="F15:F17"/>
    <mergeCell ref="C26:C27"/>
    <mergeCell ref="D26:D27"/>
    <mergeCell ref="E26:E27"/>
    <mergeCell ref="F26:F27"/>
    <mergeCell ref="G26:G27"/>
    <mergeCell ref="G19:G24"/>
    <mergeCell ref="C20:C21"/>
    <mergeCell ref="D20:D21"/>
    <mergeCell ref="E20:E21"/>
    <mergeCell ref="F20:F21"/>
  </mergeCells>
  <pageMargins left="0.37" right="0.2" top="0.61"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phu luc</vt:lpstr>
      <vt:lpstr>phu luc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 PC</dc:creator>
  <cp:lastModifiedBy>Admin</cp:lastModifiedBy>
  <cp:lastPrinted>2025-11-05T03:00:10Z</cp:lastPrinted>
  <dcterms:created xsi:type="dcterms:W3CDTF">2025-11-04T09:28:03Z</dcterms:created>
  <dcterms:modified xsi:type="dcterms:W3CDTF">2025-11-05T03:00:11Z</dcterms:modified>
</cp:coreProperties>
</file>